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yr\Desktop\_munka\ndrhorse\OneDrive_2024-07-07\Roland\_jelenlegi_tablazatok_20240616\Waldhausen teljesen végleges kategóriákkal\"/>
    </mc:Choice>
  </mc:AlternateContent>
  <xr:revisionPtr revIDLastSave="0" documentId="13_ncr:1_{D94E0065-A01E-4C73-8F75-CD4F74CFE32A}" xr6:coauthVersionLast="47" xr6:coauthVersionMax="47" xr10:uidLastSave="{00000000-0000-0000-0000-000000000000}"/>
  <bookViews>
    <workbookView xWindow="-28920" yWindow="-60" windowWidth="29040" windowHeight="15840" activeTab="3"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S10" i="1" l="1"/>
  <c r="S2" i="1"/>
  <c r="S3" i="1"/>
  <c r="S4" i="1"/>
  <c r="S5" i="1"/>
  <c r="S6" i="1"/>
  <c r="S7" i="1"/>
  <c r="S8" i="1"/>
  <c r="S9"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<sst xmlns="http://schemas.openxmlformats.org/spreadsheetml/2006/main" count="4728" uniqueCount="1587">
  <si>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</si>
  <si>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</si>
  <si>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</si>
  <si>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</si>
  <si>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</si>
  <si>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</si>
  <si>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</si>
  <si>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</si>
  <si>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</si>
  <si>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</si>
  <si>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</si>
  <si>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</si>
  <si>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</si>
  <si>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</si>
  <si>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</si>
  <si>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</si>
  <si>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</si>
  <si>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</si>
  <si>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</si>
  <si>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</si>
  <si>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</si>
  <si>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</si>
  <si>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</si>
  <si>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</si>
  <si>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</si>
  <si>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</si>
  <si>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</si>
  <si>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</si>
  <si>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</si>
  <si>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</si>
  <si>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</si>
  <si>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</si>
  <si>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</si>
  <si>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</si>
  <si>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</si>
  <si>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</si>
  <si>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</si>
  <si>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</si>
  <si>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</si>
  <si>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</si>
  <si>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</si>
  <si>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</si>
  <si>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</si>
  <si>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</si>
  <si>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</si>
  <si>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</si>
  <si>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</si>
  <si>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</si>
  <si>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</si>
  <si>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</si>
  <si>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</si>
  <si>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</si>
  <si>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</si>
  <si>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</si>
  <si>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</si>
  <si>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</si>
  <si>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</si>
  <si>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</si>
  <si>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</si>
  <si>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</si>
  <si>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</si>
  <si>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</si>
  <si>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</si>
  <si>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</si>
  <si>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</si>
  <si>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</si>
  <si>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</si>
  <si>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</si>
  <si>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</si>
  <si>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</si>
  <si>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</si>
  <si>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</si>
  <si>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</si>
  <si>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</si>
  <si>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</si>
  <si>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</si>
  <si>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</si>
  <si>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</si>
  <si>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</si>
  <si>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</si>
  <si>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</si>
  <si>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</si>
  <si>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</si>
  <si>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</si>
  <si>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</si>
  <si>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</si>
  <si>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</si>
  <si>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</si>
  <si>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</si>
  <si>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</si>
  <si>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</si>
  <si>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</si>
  <si>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</si>
  <si>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</si>
  <si>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</si>
  <si>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</si>
  <si>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</si>
  <si>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</si>
  <si>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</si>
  <si>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</si>
  <si>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</si>
  <si>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</si>
  <si>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</si>
  <si>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</si>
  <si>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</si>
  <si>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</si>
  <si>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</si>
  <si>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</si>
  <si>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</si>
  <si>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</si>
  <si>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</si>
  <si>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</si>
  <si>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</si>
  <si>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</si>
  <si>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</si>
  <si>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</si>
  <si>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</si>
  <si>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</si>
  <si>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</si>
  <si>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</si>
  <si>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</si>
  <si>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</si>
  <si>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</si>
  <si>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</si>
  <si>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</si>
  <si>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</si>
  <si>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</si>
  <si>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</si>
  <si>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</si>
  <si>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</si>
  <si>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Táplálékkiegészítők, vitaminok</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</si>
  <si>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</si>
  <si>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</si>
  <si>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</si>
  <si>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</si>
  <si>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</si>
  <si>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</si>
  <si>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</si>
  <si>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</si>
  <si>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</si>
  <si>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</si>
  <si>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</si>
  <si>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</si>
  <si>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</si>
  <si>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</si>
  <si>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</si>
  <si>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</si>
  <si>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</si>
  <si>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</si>
  <si>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</si>
  <si>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</si>
  <si>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</si>
  <si>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</si>
  <si>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</si>
  <si>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</si>
  <si>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</si>
  <si>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</si>
  <si>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</si>
  <si>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</si>
  <si>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</si>
  <si>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</si>
  <si>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</si>
  <si>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</si>
  <si>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</si>
  <si>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</si>
  <si>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</si>
  <si>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</si>
  <si>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</si>
  <si>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</si>
  <si>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</si>
  <si>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</si>
  <si>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</si>
  <si>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</si>
  <si>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</si>
  <si>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</si>
  <si>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</si>
  <si>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</si>
  <si>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</si>
  <si>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</si>
  <si>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</si>
  <si>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</si>
  <si>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</si>
  <si>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</si>
  <si>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</si>
  <si>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</si>
  <si>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</si>
  <si>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</si>
  <si>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</si>
  <si>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</si>
  <si>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</si>
  <si>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</si>
  <si>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</si>
  <si>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</si>
  <si>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</si>
  <si>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</si>
  <si>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</si>
  <si>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</si>
  <si>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</si>
  <si>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</si>
  <si>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</si>
  <si>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</si>
  <si>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</si>
  <si>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</si>
  <si>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</si>
  <si>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</si>
  <si>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</si>
  <si>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</si>
  <si>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</si>
  <si>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</si>
  <si>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</si>
  <si>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</si>
  <si>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</si>
  <si>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</si>
  <si>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</si>
  <si>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</si>
  <si>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</si>
  <si>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</si>
  <si>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</si>
  <si>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</si>
  <si>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</si>
  <si>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</si>
  <si>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</si>
  <si>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</si>
  <si>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</si>
  <si>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</si>
  <si>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</si>
  <si>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</si>
  <si>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</si>
  <si>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</si>
  <si>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</si>
  <si>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</si>
  <si>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</si>
  <si>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</si>
  <si>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</si>
  <si>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</si>
  <si>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</si>
  <si>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</si>
  <si>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</si>
  <si>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</si>
  <si>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</si>
  <si>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</si>
  <si>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</si>
  <si>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</si>
  <si>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</si>
  <si>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</si>
  <si>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</si>
  <si>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</si>
  <si>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</si>
  <si>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</si>
  <si>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</si>
  <si>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</si>
  <si>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</si>
  <si>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</si>
  <si>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</si>
  <si>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</si>
  <si>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</si>
  <si>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</si>
  <si>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</si>
  <si>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</si>
  <si>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</si>
  <si>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</si>
  <si>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</si>
  <si>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</si>
  <si>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</si>
  <si>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</si>
  <si>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</si>
  <si>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</si>
  <si>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</si>
  <si>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</si>
  <si>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</si>
  <si>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</si>
  <si>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</si>
  <si>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</si>
  <si>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</si>
  <si>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</si>
  <si>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</si>
  <si>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</si>
  <si>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</si>
  <si>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</si>
  <si>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</si>
  <si>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</si>
  <si>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</si>
  <si>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</si>
  <si>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</si>
  <si>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</si>
  <si>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</si>
  <si>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</si>
  <si>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</si>
  <si>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</si>
  <si>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</si>
  <si>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</si>
  <si>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</si>
  <si>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</si>
  <si>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</si>
  <si>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</si>
  <si>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</si>
  <si>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</si>
  <si>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</si>
  <si>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</si>
  <si>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</si>
  <si>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</si>
  <si>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</si>
  <si>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</si>
  <si>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</si>
  <si>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</si>
  <si>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</si>
  <si>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</si>
  <si>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</si>
  <si>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</si>
  <si>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</si>
  <si>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</si>
  <si>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</si>
  <si>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</si>
  <si>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</si>
  <si>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</si>
  <si>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</si>
  <si>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</si>
  <si>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</si>
  <si>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</si>
  <si>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</si>
  <si>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</si>
  <si>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</si>
  <si>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</si>
  <si>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</si>
  <si>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</si>
  <si>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</si>
  <si>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</si>
  <si>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</si>
  <si>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</si>
  <si>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</si>
  <si>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</si>
  <si>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</si>
  <si>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</si>
  <si>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</si>
  <si>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</si>
  <si>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</si>
  <si>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</si>
  <si>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</si>
  <si>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</si>
  <si>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</si>
  <si>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</si>
  <si>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</si>
  <si>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</si>
  <si>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</si>
  <si>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</si>
  <si>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</si>
  <si>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</si>
  <si>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</si>
  <si>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</si>
  <si>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</si>
  <si>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</si>
  <si>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(blank)</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</si>
  <si>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</si>
  <si>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</si>
  <si>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</si>
  <si>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</si>
  <si>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</si>
  <si>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</si>
  <si>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</si>
  <si>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</si>
  <si>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</si>
  <si>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</si>
  <si>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</si>
  <si>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</si>
  <si>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</si>
  <si>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</si>
  <si>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</si>
  <si>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</si>
  <si>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</si>
  <si>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</si>
  <si>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</si>
  <si>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</si>
  <si>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</si>
  <si>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</si>
  <si>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</si>
  <si>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</si>
  <si>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</si>
  <si>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</si>
  <si>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</si>
  <si>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</si>
  <si>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</si>
  <si>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</si>
  <si>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</si>
  <si>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</si>
  <si>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</si>
  <si>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</si>
  <si>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</si>
  <si>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</si>
  <si>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</si>
  <si>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</si>
  <si>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</si>
  <si>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</si>
  <si>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</si>
  <si>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</si>
  <si>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</si>
  <si>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</si>
  <si>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</si>
  <si>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</si>
  <si>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</si>
  <si>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</si>
  <si>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</si>
  <si>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</si>
  <si>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</si>
  <si>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</si>
  <si>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</si>
  <si>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</si>
  <si>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</si>
  <si>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</si>
  <si>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</si>
  <si>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</si>
  <si>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</si>
  <si>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</si>
  <si>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</si>
  <si>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</si>
  <si>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</si>
  <si>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</si>
  <si>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</si>
  <si>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</si>
  <si>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</si>
  <si>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</si>
  <si>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</si>
  <si>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</si>
  <si>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</si>
  <si>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</si>
  <si>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</si>
  <si>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</si>
  <si>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</si>
  <si>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</si>
  <si>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</si>
  <si>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</si>
  <si>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</si>
  <si>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</si>
  <si>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</si>
  <si>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</si>
  <si>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</si>
  <si>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</si>
  <si>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</si>
  <si>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</si>
  <si>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</si>
  <si>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</si>
  <si>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</si>
  <si>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</si>
  <si>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</si>
  <si>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</si>
  <si>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</si>
  <si>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</si>
  <si>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</si>
  <si>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</si>
  <si>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</si>
  <si>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</si>
  <si>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</si>
  <si>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</si>
  <si>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</si>
  <si>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</si>
  <si>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</si>
  <si>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</si>
  <si>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</si>
  <si>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</si>
  <si>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</si>
  <si>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</si>
  <si>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</si>
  <si>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</si>
  <si>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</si>
  <si>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</si>
  <si>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</si>
  <si>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</si>
  <si>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</si>
  <si>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</si>
  <si>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</si>
  <si>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</si>
  <si>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</si>
  <si>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</si>
  <si>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</si>
  <si>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</si>
  <si>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</si>
  <si>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</si>
  <si>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</si>
  <si>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</si>
  <si>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</si>
  <si>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</si>
  <si>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</si>
  <si>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</si>
  <si>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</si>
  <si>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</si>
  <si>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</si>
  <si>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</si>
  <si>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</si>
  <si>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</si>
  <si>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</si>
  <si>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</si>
  <si>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</si>
  <si>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</si>
  <si>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</si>
  <si>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</si>
  <si>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</si>
  <si>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</si>
  <si>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</si>
  <si>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</si>
  <si>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</si>
  <si>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</si>
  <si>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</si>
  <si>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</si>
  <si>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</si>
  <si>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</si>
  <si>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</si>
  <si>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</si>
  <si>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</si>
  <si>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</si>
  <si>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</si>
  <si>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</si>
  <si>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</si>
  <si>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</si>
  <si>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</si>
  <si>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</si>
  <si>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</si>
  <si>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</si>
  <si>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</si>
  <si>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</si>
  <si>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</si>
  <si>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</si>
  <si>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</si>
  <si>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</si>
  <si>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</si>
  <si>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</si>
  <si>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</si>
  <si>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</si>
  <si>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</si>
  <si>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</si>
  <si>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</si>
  <si>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</si>
  <si>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</si>
  <si>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</si>
  <si>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</si>
  <si>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</si>
  <si>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</si>
  <si>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</si>
  <si>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</si>
  <si>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</si>
  <si>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</si>
  <si>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</si>
  <si>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</si>
  <si>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</si>
  <si>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</si>
  <si>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</si>
  <si>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</si>
  <si>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</si>
  <si>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</si>
  <si>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</si>
  <si>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</si>
  <si>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</si>
  <si>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</si>
  <si>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</si>
  <si>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</si>
  <si>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</si>
  <si>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</si>
  <si>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</si>
  <si>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</si>
  <si>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</si>
  <si>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</si>
  <si>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</si>
  <si>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</si>
  <si>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</si>
  <si>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</si>
  <si>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</si>
  <si>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</si>
  <si>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</si>
  <si>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</si>
  <si>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</si>
  <si>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</si>
  <si>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</si>
  <si>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</si>
  <si>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</si>
  <si>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</si>
  <si>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</si>
  <si>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</si>
  <si>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</si>
  <si>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</si>
  <si>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</si>
  <si>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</si>
  <si>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</si>
  <si>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</si>
  <si>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</si>
  <si>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</si>
  <si>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</si>
  <si>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</si>
  <si>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</si>
  <si>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</si>
  <si>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</si>
  <si>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</si>
  <si>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</si>
  <si>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</si>
  <si>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</si>
  <si>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</si>
  <si>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</si>
  <si>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</si>
  <si>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</si>
  <si>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</si>
  <si>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</si>
  <si>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</si>
  <si>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</si>
  <si>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</si>
  <si>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</si>
  <si>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</si>
  <si>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</si>
  <si>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</si>
  <si>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</si>
  <si>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</si>
  <si>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</si>
  <si>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</si>
  <si>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</si>
  <si>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</si>
  <si>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</si>
  <si>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</si>
  <si>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</si>
  <si>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</si>
  <si>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</si>
  <si>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</si>
  <si>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</si>
  <si>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</si>
  <si>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</si>
  <si>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</si>
  <si>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</si>
  <si>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</si>
  <si>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</si>
  <si>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</si>
  <si>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</si>
  <si>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</si>
  <si>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</si>
  <si>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</si>
  <si>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</si>
  <si>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</si>
  <si>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</si>
  <si>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</si>
  <si>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</si>
  <si>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</si>
  <si>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</si>
  <si>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</si>
  <si>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</si>
  <si>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</si>
  <si>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</si>
  <si>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</si>
  <si>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</si>
  <si>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</si>
  <si>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</si>
  <si>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</si>
  <si>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</si>
  <si>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</si>
  <si>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</si>
  <si>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</si>
  <si>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</si>
  <si>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</si>
  <si>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</si>
  <si>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</si>
  <si>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</si>
  <si>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</si>
  <si>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</si>
  <si>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</si>
  <si>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</si>
  <si>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</si>
  <si>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</si>
  <si>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</si>
  <si>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</si>
  <si>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</si>
  <si>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</si>
  <si>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</si>
  <si>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</si>
  <si>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</si>
  <si>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</si>
  <si>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</si>
  <si>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</si>
  <si>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</si>
  <si>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</si>
  <si>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</si>
  <si>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</si>
  <si>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</si>
  <si>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</si>
  <si>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</si>
  <si>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</si>
  <si>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</si>
  <si>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</si>
  <si>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</si>
  <si>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</si>
  <si>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</si>
  <si>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</si>
  <si>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</si>
  <si>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</si>
  <si>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</si>
  <si>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</si>
  <si>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</si>
  <si>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</si>
  <si>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</si>
  <si>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</si>
  <si>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</si>
  <si>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</si>
  <si>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</si>
  <si>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</si>
  <si>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</si>
  <si>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</si>
  <si>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</si>
  <si>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</si>
  <si>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</si>
  <si>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</si>
  <si>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</si>
  <si>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</si>
  <si>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</si>
  <si>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</si>
  <si>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</si>
  <si>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</si>
  <si>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</si>
  <si>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</si>
  <si>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</si>
  <si>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</si>
  <si>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</si>
  <si>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</si>
  <si>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</si>
  <si>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</si>
  <si>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</si>
  <si>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</si>
  <si>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</si>
  <si>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</si>
  <si>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</si>
  <si>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</si>
  <si>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</si>
  <si>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</si>
  <si>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</si>
  <si>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</si>
  <si>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</si>
  <si>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</si>
  <si>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</si>
  <si>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</si>
  <si>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</si>
  <si>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</si>
  <si>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</si>
  <si>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</si>
  <si>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</si>
  <si>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</si>
  <si>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</si>
  <si>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</si>
  <si>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</si>
  <si>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</si>
  <si>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</si>
  <si>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</si>
  <si>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</si>
  <si>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</si>
  <si>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</si>
  <si>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</si>
  <si>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</si>
  <si>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</si>
  <si>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</si>
  <si>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</si>
  <si>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</si>
  <si>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</si>
  <si>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</si>
  <si>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</si>
  <si>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</si>
  <si>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</si>
  <si>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</si>
  <si>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</si>
  <si>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</si>
  <si>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</si>
  <si>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</si>
  <si>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</si>
  <si>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</si>
  <si>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</si>
  <si>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</si>
  <si>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</si>
  <si>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</si>
  <si>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</si>
  <si>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</si>
  <si>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</si>
  <si>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</si>
  <si>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</si>
  <si>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</si>
  <si>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</si>
  <si>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</si>
  <si>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</si>
  <si>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</si>
  <si>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</si>
  <si>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</si>
  <si>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</si>
  <si>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</si>
  <si>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</si>
  <si>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</si>
  <si>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</si>
  <si>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</si>
  <si>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</si>
  <si>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</si>
  <si>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</si>
  <si>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</si>
  <si>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</si>
  <si>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</si>
  <si>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</si>
  <si>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</si>
  <si>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</si>
  <si>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</si>
  <si>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</si>
  <si>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</si>
  <si>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</si>
  <si>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</si>
  <si>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</si>
  <si>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</si>
  <si>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</si>
  <si>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</si>
  <si>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</si>
  <si>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</si>
  <si>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</si>
  <si>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</si>
  <si>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</si>
  <si>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</si>
  <si>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</si>
  <si>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</si>
  <si>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</si>
  <si>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</si>
  <si>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</si>
  <si>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</si>
  <si>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</si>
  <si>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</si>
  <si>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</si>
  <si>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</si>
  <si>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</si>
  <si>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</si>
  <si>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</si>
  <si>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</si>
  <si>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</si>
  <si>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</si>
  <si>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</si>
  <si>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</si>
  <si>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</si>
  <si>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</si>
  <si>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</si>
  <si>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</si>
  <si>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</si>
  <si>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</si>
  <si>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</si>
  <si>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</si>
  <si>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</si>
  <si>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</si>
  <si>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</si>
  <si>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</si>
  <si>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</si>
  <si>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</si>
  <si>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</si>
  <si>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</si>
  <si>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</si>
  <si>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</si>
  <si>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</si>
  <si>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</si>
  <si>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</si>
  <si>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</si>
  <si>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</si>
  <si>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</si>
  <si>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</si>
  <si>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</si>
  <si>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</si>
  <si>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</si>
  <si>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</si>
  <si>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</si>
  <si>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</si>
  <si>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</si>
  <si>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</si>
  <si>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</si>
  <si>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</si>
  <si>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</si>
  <si>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</si>
  <si>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</si>
  <si>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</si>
  <si>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</si>
  <si>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</si>
  <si>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</si>
  <si>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</si>
  <si>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</si>
  <si>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</si>
  <si>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</si>
  <si>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</si>
  <si>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</si>
  <si>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</si>
  <si>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</si>
  <si>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</si>
  <si>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</si>
  <si>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</si>
  <si>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</si>
  <si>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</si>
  <si>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</si>
  <si>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</si>
  <si>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</si>
  <si>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</si>
  <si>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</si>
  <si>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</si>
  <si>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</si>
  <si>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</si>
  <si>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</si>
  <si>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</si>
  <si>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</si>
  <si>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</si>
  <si>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</si>
  <si>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</si>
  <si>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</si>
  <si>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</si>
  <si>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</si>
  <si>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</si>
  <si>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</si>
  <si>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</si>
  <si>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</si>
  <si>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</si>
  <si>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</si>
  <si>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</si>
  <si>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</si>
  <si>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</si>
  <si>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</si>
  <si>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</si>
  <si>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</si>
  <si>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</si>
  <si>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</si>
  <si>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</si>
  <si>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</si>
  <si>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</si>
  <si>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</si>
  <si>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</si>
  <si>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</si>
  <si>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</si>
  <si>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</si>
  <si>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</si>
  <si>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</si>
  <si>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</si>
  <si>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</si>
  <si>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</si>
  <si>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</si>
  <si>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</si>
  <si>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</si>
  <si>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</si>
  <si>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</si>
  <si>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</si>
  <si>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</si>
  <si>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</si>
  <si>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</si>
  <si>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</si>
  <si>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</si>
  <si>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</si>
  <si>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</si>
  <si>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</si>
  <si>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</si>
  <si>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</si>
  <si>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</si>
  <si>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</si>
  <si>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</si>
  <si>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</si>
  <si>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</si>
  <si>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</si>
  <si>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</si>
  <si>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</si>
  <si>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</si>
  <si>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</si>
  <si>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</si>
  <si>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</si>
  <si>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</si>
  <si>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</si>
  <si>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</si>
  <si>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</si>
  <si>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</si>
  <si>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</si>
  <si>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</si>
  <si>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</si>
  <si>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</si>
  <si>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</si>
  <si>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</si>
  <si>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</si>
  <si>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</si>
  <si>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</si>
  <si>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</si>
  <si>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</si>
  <si>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</si>
  <si>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</si>
  <si>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</si>
  <si>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</si>
  <si>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</si>
  <si>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</si>
  <si>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</si>
  <si>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</si>
  <si>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</si>
  <si>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</si>
  <si>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</si>
  <si>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</si>
  <si>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</si>
  <si>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</si>
  <si>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</si>
  <si>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</si>
  <si>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</si>
  <si>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</si>
  <si>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</si>
  <si>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</si>
  <si>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</si>
  <si>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</si>
  <si>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</si>
  <si>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</si>
  <si>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</si>
  <si>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</si>
  <si>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</si>
  <si>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</si>
  <si>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</si>
  <si>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</si>
  <si>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</si>
  <si>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</si>
  <si>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</si>
  <si>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</si>
  <si>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</si>
  <si>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</si>
  <si>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</si>
  <si>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</si>
  <si>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</si>
  <si>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</si>
  <si>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</si>
  <si>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</si>
  <si>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</si>
  <si>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</si>
  <si>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</si>
  <si>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</si>
  <si>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</si>
  <si>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</si>
  <si>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</si>
  <si>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</si>
  <si>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</si>
  <si>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</si>
  <si>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</si>
  <si>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</si>
  <si>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</si>
  <si>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</si>
  <si>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</si>
  <si>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</si>
  <si>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</si>
  <si>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</si>
  <si>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</si>
  <si>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</si>
  <si>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</si>
  <si>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</si>
  <si>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</si>
  <si>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</si>
  <si>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</si>
  <si>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</si>
  <si>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</si>
  <si>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</si>
  <si>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</si>
  <si>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</si>
  <si>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</si>
  <si>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</si>
  <si>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</si>
  <si>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</si>
  <si>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</si>
  <si>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</si>
  <si>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</si>
  <si>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</si>
  <si>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</si>
  <si>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</si>
  <si>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</si>
  <si>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</si>
  <si>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</si>
  <si>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</si>
  <si>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</si>
  <si>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</si>
  <si>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</si>
  <si>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</si>
  <si>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</si>
  <si>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</si>
  <si>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</si>
  <si>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</si>
  <si>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</si>
  <si>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</si>
  <si>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</si>
  <si>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</si>
  <si>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</si>
  <si>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</si>
  <si>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</si>
  <si>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</si>
  <si>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</si>
  <si>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</si>
  <si>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</si>
  <si>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</si>
  <si>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</si>
  <si>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</si>
  <si>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</si>
  <si>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</si>
  <si>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</si>
  <si>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</si>
  <si>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</si>
  <si>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</si>
  <si>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</si>
  <si>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</si>
  <si>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</si>
  <si>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</si>
  <si>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</si>
  <si>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</si>
  <si>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</si>
  <si>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</si>
  <si>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</si>
  <si>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</si>
  <si>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</si>
  <si>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</si>
  <si>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</si>
  <si>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</si>
  <si>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</si>
  <si>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</si>
  <si>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</si>
  <si>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</si>
  <si>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</si>
  <si>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</si>
  <si>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</si>
  <si>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</si>
  <si>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</si>
  <si>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</si>
  <si>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</si>
  <si>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</si>
  <si>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</si>
  <si>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</si>
  <si>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</si>
  <si>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</si>
  <si>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</si>
  <si>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</si>
  <si>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</si>
  <si>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</si>
  <si>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</si>
  <si>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</si>
  <si>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</si>
  <si>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</si>
  <si>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</si>
  <si>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</si>
  <si>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</si>
  <si>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</si>
  <si>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</si>
  <si>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</si>
  <si>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</si>
  <si>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</si>
  <si>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</si>
  <si>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</si>
  <si>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</si>
  <si>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</si>
  <si>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</si>
  <si>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</si>
  <si>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</si>
  <si>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</si>
  <si>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</si>
  <si>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</si>
  <si>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</si>
  <si>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</si>
  <si>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</si>
  <si>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</si>
  <si>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</si>
  <si>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</si>
  <si>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</si>
  <si>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</si>
  <si>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</si>
  <si>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</si>
  <si>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</si>
  <si>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</si>
  <si>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</si>
  <si>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</si>
  <si>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</si>
  <si>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</si>
  <si>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</si>
  <si>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</si>
  <si>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</si>
  <si>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</si>
  <si>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</si>
  <si>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</si>
  <si>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</si>
  <si>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</si>
  <si>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</si>
  <si>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</si>
  <si>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</si>
  <si>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</si>
  <si>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</si>
  <si>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</si>
  <si>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</si>
  <si>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</si>
  <si>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</si>
  <si>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</si>
  <si>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</si>
  <si>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</si>
  <si>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</si>
  <si>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</si>
  <si>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</si>
  <si>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</si>
  <si>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</si>
  <si>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</si>
  <si>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</si>
  <si>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</si>
  <si>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</si>
  <si>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</si>
  <si>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</si>
  <si>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</si>
  <si>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</si>
  <si>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</si>
  <si>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</si>
  <si>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</si>
  <si>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</si>
  <si>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</si>
  <si>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</si>
  <si>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</si>
  <si>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</si>
  <si>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</si>
  <si>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</si>
  <si>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</si>
  <si>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</si>
  <si>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</si>
  <si>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</si>
  <si>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</si>
  <si>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G00100</t>
  </si>
  <si>
    <t>G00101</t>
  </si>
  <si>
    <t>G00200</t>
  </si>
  <si>
    <t>G00201</t>
  </si>
  <si>
    <t>G00300</t>
  </si>
  <si>
    <t>G00301</t>
  </si>
  <si>
    <t>G00400</t>
  </si>
  <si>
    <t>G00401</t>
  </si>
  <si>
    <t>G00500</t>
  </si>
  <si>
    <t>G00501</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</si>
  <si>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</si>
  <si>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</si>
  <si>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</si>
  <si>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</si>
  <si>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</si>
  <si>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</si>
  <si>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</si>
  <si>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</si>
  <si>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</si>
  <si>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</si>
  <si>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</si>
  <si>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</si>
  <si>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</si>
  <si>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</si>
  <si>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</si>
  <si>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</si>
  <si>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</si>
  <si>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</si>
  <si>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</si>
  <si>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</si>
  <si>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</si>
  <si>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</si>
  <si>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</si>
  <si>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</si>
  <si>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</si>
  <si>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</si>
  <si>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</si>
  <si>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</si>
  <si>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</si>
  <si>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</si>
  <si>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</si>
  <si>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</si>
  <si>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</si>
  <si>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</si>
  <si>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</si>
  <si>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</si>
  <si>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Nyalósó tartó betét nélkül</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</si>
  <si>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</si>
  <si>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</si>
  <si>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</si>
  <si>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40 18653 32479 0</t>
  </si>
  <si>
    <t>503 g</t>
  </si>
  <si>
    <t>Nyalósó tartó, négyszögletű</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</si>
  <si>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</si>
  <si>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</si>
  <si>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</si>
  <si>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</si>
  <si>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</si>
  <si>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</si>
  <si>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</si>
  <si>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</si>
  <si>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</si>
  <si>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</si>
  <si>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</si>
  <si>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</si>
  <si>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</si>
  <si>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</si>
  <si>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</si>
  <si>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</si>
  <si>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</si>
  <si>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</si>
  <si>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</si>
  <si>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</si>
  <si>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</si>
  <si>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</si>
  <si>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</si>
  <si>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</si>
  <si>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</si>
  <si>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</si>
  <si>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</si>
  <si>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</si>
  <si>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</si>
  <si>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</si>
  <si>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</si>
  <si>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</si>
  <si>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</si>
  <si>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</si>
  <si>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</si>
  <si>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</si>
  <si>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</si>
  <si>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</si>
  <si>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</si>
  <si>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</si>
  <si>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</si>
  <si>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</si>
  <si>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</si>
  <si>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</si>
  <si>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</si>
  <si>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</si>
  <si>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</si>
  <si>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</si>
  <si>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</si>
  <si>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</si>
  <si>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</si>
  <si>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Covalliero Valentina versenying nőknek és gyermekeknek</t>
  </si>
  <si>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</si>
  <si>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</si>
  <si>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</si>
  <si>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</si>
  <si>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</si>
  <si>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</si>
  <si>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</si>
  <si>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</si>
  <si>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t>Covalliero Goldana női lovagló versenying</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</si>
  <si>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</si>
  <si>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</si>
  <si>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</si>
  <si>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</si>
  <si>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</si>
  <si>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</si>
  <si>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</si>
  <si>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</si>
  <si>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</si>
  <si>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</si>
  <si>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</si>
  <si>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</si>
  <si>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</si>
  <si>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</si>
  <si>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</si>
  <si>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</si>
  <si>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</si>
  <si>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</si>
  <si>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</si>
  <si>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t>Covalliero Samantha női és gyermek versenyzakó</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</si>
  <si>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</si>
  <si>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</si>
  <si>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</si>
  <si>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</si>
  <si>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</si>
  <si>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</si>
  <si>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</si>
  <si>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</si>
  <si>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</si>
  <si>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t>Covalliero Turinga női és gyermek versenyzakó</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</si>
  <si>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</si>
  <si>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</si>
  <si>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</si>
  <si>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</si>
  <si>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</si>
  <si>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</si>
  <si>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</si>
  <si>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</si>
  <si>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t>Női lovasruházat egyéb  kiegészítők</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</si>
  <si>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</si>
  <si>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</si>
  <si>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</si>
  <si>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</si>
  <si>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</si>
  <si>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</si>
  <si>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</si>
  <si>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</si>
  <si>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</si>
  <si>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</si>
  <si>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</si>
  <si>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</si>
  <si>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</si>
  <si>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</si>
  <si>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</si>
  <si>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</si>
  <si>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</si>
  <si>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</si>
  <si>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</si>
  <si>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</si>
  <si>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</si>
  <si>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</si>
  <si>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</si>
  <si>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</si>
  <si>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</si>
  <si>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</si>
  <si>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</si>
  <si>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t>Hybrid férfi lovagló dzseki</t>
  </si>
  <si>
    <t>Hybrid</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</si>
  <si>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</si>
  <si>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</si>
  <si>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</si>
  <si>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</si>
  <si>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</si>
  <si>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</si>
  <si>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</si>
  <si>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t>Hybrid férfi lovagló mellény</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</si>
  <si>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</si>
  <si>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</si>
  <si>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</si>
  <si>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</si>
  <si>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</si>
  <si>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</si>
  <si>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</si>
  <si>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</si>
  <si>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</si>
  <si>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</si>
  <si>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</si>
  <si>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</si>
  <si>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</si>
  <si>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</si>
  <si>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</si>
  <si>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</si>
  <si>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</si>
  <si>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</si>
  <si>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</si>
  <si>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</si>
  <si>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</si>
  <si>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t>Delizia MiniSalick</t>
  </si>
  <si>
    <t>Delizia</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</si>
  <si>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</si>
  <si>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</si>
  <si>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</si>
  <si>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t>Equisal NoFly nyalósó</t>
  </si>
  <si>
    <t>Equisal</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</si>
  <si>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</si>
  <si>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</si>
  <si>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</si>
  <si>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</si>
  <si>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</si>
  <si>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</si>
  <si>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</si>
  <si>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</si>
  <si>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</si>
  <si>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</si>
  <si>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</si>
  <si>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</si>
  <si>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</si>
  <si>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</si>
  <si>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</si>
  <si>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</si>
  <si>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</si>
  <si>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</si>
  <si>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</si>
  <si>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</si>
  <si>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</si>
  <si>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</si>
  <si>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</si>
  <si>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</si>
  <si>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</si>
  <si>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</si>
  <si>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</si>
  <si>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</si>
  <si>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</si>
  <si>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</si>
  <si>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</si>
  <si>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</si>
  <si>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</si>
  <si>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</si>
  <si>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</si>
  <si>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</si>
  <si>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</si>
  <si>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</si>
  <si>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</si>
  <si>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</si>
  <si>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</si>
  <si>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</si>
  <si>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</si>
  <si>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</si>
  <si>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</si>
  <si>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</si>
  <si>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</si>
  <si>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</si>
  <si>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</si>
  <si>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</si>
  <si>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</si>
  <si>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t>ClassicStar gyermek lovaglónadrág</t>
  </si>
  <si>
    <t>ClassicStar</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</si>
  <si>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</si>
  <si>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</si>
  <si>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</si>
  <si>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</si>
  <si>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</si>
  <si>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</si>
  <si>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</si>
  <si>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</si>
  <si>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</si>
  <si>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</si>
  <si>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</si>
  <si>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</si>
  <si>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</si>
  <si>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</si>
  <si>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</si>
  <si>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</si>
  <si>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</si>
  <si>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</si>
  <si>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</si>
  <si>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</si>
  <si>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</si>
  <si>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</si>
  <si>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t>Basic gyermek lovaglónadrág</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</si>
  <si>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</si>
  <si>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</si>
  <si>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</si>
  <si>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</si>
  <si>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</si>
  <si>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</si>
  <si>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</si>
  <si>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</si>
  <si>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</si>
  <si>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</si>
  <si>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</si>
  <si>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</si>
  <si>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</si>
  <si>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</si>
  <si>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</si>
  <si>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</si>
  <si>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</si>
  <si>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</si>
  <si>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</si>
  <si>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</si>
  <si>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</si>
  <si>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</si>
  <si>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</si>
  <si>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</si>
  <si>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</si>
  <si>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</si>
  <si>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</si>
  <si>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</si>
  <si>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</si>
  <si>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</si>
  <si>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</si>
  <si>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</si>
  <si>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</si>
  <si>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</si>
  <si>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</si>
  <si>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</si>
  <si>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</si>
  <si>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</si>
  <si>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</si>
  <si>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</si>
  <si>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</si>
  <si>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t>Alaska thermonadrág</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</si>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</sst>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7" fillId="0" borderId="0"/>
  </cellStyleXfs>
  <cellXfs count="51">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0" fillId="7" borderId="1" xfId="0" applyFill="1" applyBorder="1"/>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horizontal="center" vertical="center"/>
    </xf>
    <xf numFmtId="3" fontId="0" fillId="7" borderId="1" xfId="0" applyNumberFormat="1" applyFont="1" applyFill="1" applyBorder="1" applyAlignment="1">
      <alignment horizontal="center" vertical="center" wrapText="1"/>
    </xf>
  </cellXfs>
  <cellStyles count="2">
    <cellStyle name="Normal" xfId="0" builtinId="0"/>
    <cellStyle name="Normal 2" xfId="1" xr:uid="{DA0B19C3-CA5D-482E-8D8F-E887B6C1D048}"/>
  </cellStyles>
  <dxfs count="36">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15.954422106479" createdVersion="8" refreshedVersion="8" minRefreshableVersion="3" recordCount="227" xr:uid="{D4424947-03C9-48AA-93E9-849E427FB6F9}">
  <cacheSource type="worksheet">
    <worksheetSource name="Table1[[productCategory]:[productChildSubCategory]]"/>
  </cacheSource>
  <cacheFields count="4">
    <cacheField name="productCategory" numFmtId="1">
      <sharedItems containsBlank="1" count="5">
        <s v="Istálló, pálya és legelő felszerelés"/>
        <s v="Lovasfelszerelés"/>
        <s v="Lófelszerelés"/>
        <m u="1"/>
        <s v="Western felszerelés" u="1"/>
      </sharedItems>
    </cacheField>
    <cacheField name="productSubCategory" numFmtId="0">
      <sharedItems containsBlank="1" count="45">
        <s v="Etetés/Itatás"/>
        <s v="Védőfelszerelés"/>
        <s v="Futószárazás, lókiképzés"/>
        <s v="Boksz- és karámfelszerelés"/>
        <s v="Női lovasruházat"/>
        <s v="Táplálékkiegészítők, vitaminok"/>
        <s v="Versenyruházat"/>
        <s v="Férfi lovasruházat"/>
        <s v="Gyermek lovasruházat"/>
        <s v="Tápok"/>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ChildCategory" numFmtId="0">
      <sharedItems containsBlank="1" count="86">
        <m/>
        <s v="Kobak"/>
        <s v="Kikötő, segédszár"/>
        <s v="Női lovasruházat kiegészítők"/>
        <s v="Nyalósó"/>
        <s v="Verseny felsőruházat"/>
        <s v="Női lovasruházat egyéb  kiegészítők"/>
        <s v="Férfi felsőruházat"/>
        <s v="Gyermek lovaglónadrág"/>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ermek lovasruházat kiegészítők"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SubCategory" numFmtId="0">
      <sharedItems containsBlank="1" count="29">
        <m/>
        <s v="Gyermek kobak"/>
        <s v="Női lovaglózokni"/>
        <s v="Férfi rövid ujjú póló"/>
        <s v="Férfi kabát"/>
        <s v="Férfi mellény"/>
        <s v="Lovaglócipő" u="1"/>
        <s v="Cipő" u="1"/>
        <s v="Gumicsizma" u="1"/>
        <s v="Bőr lovaglócsizma" u="1"/>
        <s v="Csizma, istállócsizma" u="1"/>
        <s v="Férfi lovaglózokni" u="1"/>
        <s v="Felnőtt gerincvédő" u="1"/>
        <s v="Gyermek gerincvédő" u="1"/>
        <s v="Gyermek lovaglózokni" u="1"/>
        <s v="Gyermek lovasruházat kiegészítők" u="1"/>
        <s v="Hasvédős heveder" u="1"/>
        <s v="Univerzális heveder" u="1"/>
        <s v="Díjlovas heveder" u="1"/>
        <s v="Felnőtt kobak" u="1"/>
        <s v="Női hosszú ujjú póló, pulóver" u="1"/>
        <s v="Női rövid ujjú és ujjatlan póló" u="1"/>
        <s v="Női kabát" u="1"/>
        <s v="Női mellény" u="1"/>
        <s v="Női lovasruházat egyéb kiegészítők" u="1"/>
        <s v="Díjlovas nyereg" u="1"/>
        <s v="Patrac" u="1"/>
        <s v="Zakó"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x v="0"/>
  </r>
  <r>
    <x v="1"/>
    <x v="1"/>
    <x v="1"/>
    <x v="1"/>
  </r>
  <r>
    <x v="1"/>
    <x v="1"/>
    <x v="1"/>
    <x v="1"/>
  </r>
  <r>
    <x v="1"/>
    <x v="1"/>
    <x v="1"/>
    <x v="1"/>
  </r>
  <r>
    <x v="1"/>
    <x v="1"/>
    <x v="1"/>
    <x v="1"/>
  </r>
  <r>
    <x v="2"/>
    <x v="2"/>
    <x v="2"/>
    <x v="0"/>
  </r>
  <r>
    <x v="2"/>
    <x v="2"/>
    <x v="2"/>
    <x v="0"/>
  </r>
  <r>
    <x v="0"/>
    <x v="3"/>
    <x v="0"/>
    <x v="0"/>
  </r>
  <r>
    <x v="0"/>
    <x v="3"/>
    <x v="0"/>
    <x v="0"/>
  </r>
  <r>
    <x v="0"/>
    <x v="3"/>
    <x v="0"/>
    <x v="0"/>
  </r>
  <r>
    <x v="0"/>
    <x v="0"/>
    <x v="0"/>
    <x v="0"/>
  </r>
  <r>
    <x v="0"/>
    <x v="0"/>
    <x v="0"/>
    <x v="0"/>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1"/>
    <x v="4"/>
    <x v="3"/>
    <x v="2"/>
  </r>
  <r>
    <x v="2"/>
    <x v="5"/>
    <x v="4"/>
    <x v="0"/>
  </r>
  <r>
    <x v="2"/>
    <x v="5"/>
    <x v="4"/>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6"/>
    <x v="5"/>
    <x v="0"/>
  </r>
  <r>
    <x v="1"/>
    <x v="4"/>
    <x v="6"/>
    <x v="0"/>
  </r>
  <r>
    <x v="1"/>
    <x v="7"/>
    <x v="7"/>
    <x v="3"/>
  </r>
  <r>
    <x v="1"/>
    <x v="7"/>
    <x v="7"/>
    <x v="3"/>
  </r>
  <r>
    <x v="1"/>
    <x v="7"/>
    <x v="7"/>
    <x v="3"/>
  </r>
  <r>
    <x v="1"/>
    <x v="7"/>
    <x v="7"/>
    <x v="3"/>
  </r>
  <r>
    <x v="1"/>
    <x v="7"/>
    <x v="7"/>
    <x v="3"/>
  </r>
  <r>
    <x v="1"/>
    <x v="7"/>
    <x v="7"/>
    <x v="3"/>
  </r>
  <r>
    <x v="1"/>
    <x v="7"/>
    <x v="7"/>
    <x v="3"/>
  </r>
  <r>
    <x v="1"/>
    <x v="7"/>
    <x v="7"/>
    <x v="3"/>
  </r>
  <r>
    <x v="1"/>
    <x v="7"/>
    <x v="7"/>
    <x v="3"/>
  </r>
  <r>
    <x v="1"/>
    <x v="7"/>
    <x v="7"/>
    <x v="3"/>
  </r>
  <r>
    <x v="1"/>
    <x v="7"/>
    <x v="7"/>
    <x v="3"/>
  </r>
  <r>
    <x v="1"/>
    <x v="7"/>
    <x v="7"/>
    <x v="3"/>
  </r>
  <r>
    <x v="1"/>
    <x v="7"/>
    <x v="7"/>
    <x v="4"/>
  </r>
  <r>
    <x v="1"/>
    <x v="7"/>
    <x v="7"/>
    <x v="4"/>
  </r>
  <r>
    <x v="1"/>
    <x v="7"/>
    <x v="7"/>
    <x v="4"/>
  </r>
  <r>
    <x v="1"/>
    <x v="7"/>
    <x v="7"/>
    <x v="4"/>
  </r>
  <r>
    <x v="1"/>
    <x v="7"/>
    <x v="7"/>
    <x v="4"/>
  </r>
  <r>
    <x v="1"/>
    <x v="7"/>
    <x v="7"/>
    <x v="4"/>
  </r>
  <r>
    <x v="1"/>
    <x v="7"/>
    <x v="7"/>
    <x v="4"/>
  </r>
  <r>
    <x v="1"/>
    <x v="7"/>
    <x v="7"/>
    <x v="4"/>
  </r>
  <r>
    <x v="1"/>
    <x v="7"/>
    <x v="7"/>
    <x v="4"/>
  </r>
  <r>
    <x v="1"/>
    <x v="7"/>
    <x v="7"/>
    <x v="4"/>
  </r>
  <r>
    <x v="1"/>
    <x v="7"/>
    <x v="7"/>
    <x v="4"/>
  </r>
  <r>
    <x v="1"/>
    <x v="7"/>
    <x v="7"/>
    <x v="4"/>
  </r>
  <r>
    <x v="1"/>
    <x v="7"/>
    <x v="7"/>
    <x v="5"/>
  </r>
  <r>
    <x v="1"/>
    <x v="7"/>
    <x v="7"/>
    <x v="5"/>
  </r>
  <r>
    <x v="1"/>
    <x v="7"/>
    <x v="7"/>
    <x v="5"/>
  </r>
  <r>
    <x v="1"/>
    <x v="7"/>
    <x v="7"/>
    <x v="5"/>
  </r>
  <r>
    <x v="1"/>
    <x v="7"/>
    <x v="7"/>
    <x v="5"/>
  </r>
  <r>
    <x v="1"/>
    <x v="7"/>
    <x v="7"/>
    <x v="5"/>
  </r>
  <r>
    <x v="1"/>
    <x v="7"/>
    <x v="7"/>
    <x v="4"/>
  </r>
  <r>
    <x v="1"/>
    <x v="7"/>
    <x v="7"/>
    <x v="4"/>
  </r>
  <r>
    <x v="1"/>
    <x v="7"/>
    <x v="7"/>
    <x v="4"/>
  </r>
  <r>
    <x v="1"/>
    <x v="7"/>
    <x v="7"/>
    <x v="4"/>
  </r>
  <r>
    <x v="1"/>
    <x v="7"/>
    <x v="7"/>
    <x v="4"/>
  </r>
  <r>
    <x v="1"/>
    <x v="7"/>
    <x v="7"/>
    <x v="4"/>
  </r>
  <r>
    <x v="2"/>
    <x v="5"/>
    <x v="4"/>
    <x v="0"/>
  </r>
  <r>
    <x v="2"/>
    <x v="5"/>
    <x v="4"/>
    <x v="0"/>
  </r>
  <r>
    <x v="2"/>
    <x v="5"/>
    <x v="4"/>
    <x v="0"/>
  </r>
  <r>
    <x v="2"/>
    <x v="5"/>
    <x v="4"/>
    <x v="0"/>
  </r>
  <r>
    <x v="2"/>
    <x v="5"/>
    <x v="4"/>
    <x v="0"/>
  </r>
  <r>
    <x v="2"/>
    <x v="5"/>
    <x v="4"/>
    <x v="0"/>
  </r>
  <r>
    <x v="2"/>
    <x v="5"/>
    <x v="4"/>
    <x v="0"/>
  </r>
  <r>
    <x v="2"/>
    <x v="5"/>
    <x v="4"/>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1"/>
    <x v="8"/>
    <x v="8"/>
    <x v="0"/>
  </r>
  <r>
    <x v="2"/>
    <x v="9"/>
    <x v="0"/>
    <x v="0"/>
  </r>
  <r>
    <x v="2"/>
    <x v="9"/>
    <x v="0"/>
    <x v="0"/>
  </r>
  <r>
    <x v="2"/>
    <x v="9"/>
    <x v="0"/>
    <x v="0"/>
  </r>
  <r>
    <x v="2"/>
    <x v="9"/>
    <x v="0"/>
    <x v="0"/>
  </r>
  <r>
    <x v="2"/>
    <x v="9"/>
    <x v="0"/>
    <x v="0"/>
  </r>
  <r>
    <x v="2"/>
    <x v="9"/>
    <x v="0"/>
    <x v="0"/>
  </r>
  <r>
    <x v="2"/>
    <x v="9"/>
    <x v="0"/>
    <x v="0"/>
  </r>
  <r>
    <x v="2"/>
    <x v="9"/>
    <x v="0"/>
    <x v="0"/>
  </r>
  <r>
    <x v="2"/>
    <x v="9"/>
    <x v="0"/>
    <x v="0"/>
  </r>
  <r>
    <x v="2"/>
    <x v="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0"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4" firstHeaderRow="1" firstDataRow="1" firstDataCol="4"/>
  <pivotFields count="4">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axis="axisRow" outline="0" showAll="0" defaultSubtotal="0">
      <items count="45">
        <item m="1" x="39"/>
        <item m="1" x="24"/>
        <item x="3"/>
        <item m="1" x="32"/>
        <item m="1" x="35"/>
        <item m="1" x="34"/>
        <item x="0"/>
        <item x="7"/>
        <item x="2"/>
        <item x="8"/>
        <item m="1" x="36"/>
        <item m="1" x="21"/>
        <item m="1" x="22"/>
        <item m="1" x="14"/>
        <item m="1" x="19"/>
        <item m="1" x="29"/>
        <item m="1" x="12"/>
        <item m="1" x="31"/>
        <item m="1" x="38"/>
        <item m="1" x="13"/>
        <item m="1" x="15"/>
        <item m="1" x="18"/>
        <item m="1" x="26"/>
        <item m="1" x="23"/>
        <item x="4"/>
        <item m="1" x="20"/>
        <item m="1" x="16"/>
        <item m="1" x="17"/>
        <item m="1" x="28"/>
        <item m="1" x="37"/>
        <item m="1" x="25"/>
        <item x="5"/>
        <item m="1" x="30"/>
        <item x="1"/>
        <item m="1" x="33"/>
        <item m="1" x="27"/>
        <item m="1" x="40"/>
        <item m="1" x="41"/>
        <item m="1" x="44"/>
        <item m="1" x="42"/>
        <item m="1" x="43"/>
        <item m="1" x="11"/>
        <item m="1" x="10"/>
        <item x="6"/>
        <item x="9"/>
      </items>
      <extLst>
        <ext xmlns:x14="http://schemas.microsoft.com/office/spreadsheetml/2009/9/main" uri="{2946ED86-A175-432a-8AC1-64E0C546D7DE}">
          <x14:pivotField fillDownLabels="1"/>
        </ext>
      </extLst>
    </pivotField>
    <pivotField axis="axisRow" outline="0" showAll="0" defaultSubtotal="0">
      <items count="86">
        <item m="1" x="9"/>
        <item m="1" x="10"/>
        <item m="1" x="11"/>
        <item m="1" x="12"/>
        <item m="1" x="13"/>
        <item m="1" x="14"/>
        <item m="1" x="15"/>
        <item m="1" x="16"/>
        <item m="1" x="17"/>
        <item m="1" x="18"/>
        <item m="1" x="19"/>
        <item m="1" x="20"/>
        <item m="1" x="21"/>
        <item x="7"/>
        <item m="1" x="22"/>
        <item m="1" x="23"/>
        <item m="1" x="24"/>
        <item m="1" x="25"/>
        <item m="1" x="26"/>
        <item m="1" x="27"/>
        <item m="1" x="28"/>
        <item m="1" x="29"/>
        <item m="1" x="30"/>
        <item m="1" x="31"/>
        <item m="1" x="32"/>
        <item x="8"/>
        <item m="1" x="33"/>
        <item m="1" x="34"/>
        <item m="1" x="35"/>
        <item m="1" x="36"/>
        <item m="1" x="37"/>
        <item m="1" x="38"/>
        <item m="1" x="39"/>
        <item m="1" x="40"/>
        <item m="1" x="41"/>
        <item m="1" x="42"/>
        <item m="1" x="43"/>
        <item m="1" x="44"/>
        <item m="1" x="45"/>
        <item m="1" x="46"/>
        <item m="1" x="47"/>
        <item x="2"/>
        <item x="1"/>
        <item m="1" x="48"/>
        <item m="1" x="49"/>
        <item m="1" x="50"/>
        <item m="1" x="51"/>
        <item m="1" x="52"/>
        <item m="1" x="53"/>
        <item m="1" x="54"/>
        <item m="1" x="55"/>
        <item m="1" x="56"/>
        <item m="1" x="57"/>
        <item m="1" x="58"/>
        <item m="1" x="59"/>
        <item m="1" x="60"/>
        <item x="3"/>
        <item x="4"/>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x="0"/>
        <item m="1" x="84"/>
        <item x="5"/>
        <item m="1" x="85"/>
        <item x="6"/>
      </items>
      <extLst>
        <ext xmlns:x14="http://schemas.microsoft.com/office/spreadsheetml/2009/9/main" uri="{2946ED86-A175-432a-8AC1-64E0C546D7DE}">
          <x14:pivotField fillDownLabels="1"/>
        </ext>
      </extLst>
    </pivotField>
    <pivotField axis="axisRow" outline="0" showAll="0" defaultSubtotal="0">
      <items count="29">
        <item m="1" x="9"/>
        <item m="1" x="7"/>
        <item m="1" x="10"/>
        <item m="1" x="18"/>
        <item m="1" x="25"/>
        <item m="1" x="12"/>
        <item m="1" x="19"/>
        <item x="4"/>
        <item m="1" x="11"/>
        <item x="5"/>
        <item x="3"/>
        <item m="1" x="8"/>
        <item m="1" x="13"/>
        <item x="1"/>
        <item m="1" x="14"/>
        <item m="1" x="15"/>
        <item m="1" x="16"/>
        <item m="1" x="6"/>
        <item m="1" x="20"/>
        <item m="1" x="22"/>
        <item x="2"/>
        <item m="1" x="24"/>
        <item m="1" x="23"/>
        <item m="1" x="21"/>
        <item m="1" x="26"/>
        <item m="1" x="17"/>
        <item m="1" x="28"/>
        <item m="1" x="27"/>
        <item x="0"/>
      </items>
      <extLst>
        <ext xmlns:x14="http://schemas.microsoft.com/office/spreadsheetml/2009/9/main" uri="{2946ED86-A175-432a-8AC1-64E0C546D7DE}">
          <x14:pivotField fillDownLabels="1"/>
        </ext>
      </extLst>
    </pivotField>
  </pivotFields>
  <rowFields count="4">
    <field x="0"/>
    <field x="1"/>
    <field x="2"/>
    <field x="3"/>
  </rowFields>
  <rowItems count="13">
    <i>
      <x/>
      <x v="2"/>
      <x v="81"/>
      <x v="28"/>
    </i>
    <i r="1">
      <x v="6"/>
      <x v="81"/>
      <x v="28"/>
    </i>
    <i>
      <x v="1"/>
      <x v="8"/>
      <x v="41"/>
      <x v="28"/>
    </i>
    <i r="1">
      <x v="31"/>
      <x v="57"/>
      <x v="28"/>
    </i>
    <i r="1">
      <x v="44"/>
      <x v="81"/>
      <x v="28"/>
    </i>
    <i>
      <x v="2"/>
      <x v="7"/>
      <x v="13"/>
      <x v="7"/>
    </i>
    <i r="3">
      <x v="9"/>
    </i>
    <i r="3">
      <x v="10"/>
    </i>
    <i r="1">
      <x v="9"/>
      <x v="25"/>
      <x v="28"/>
    </i>
    <i r="1">
      <x v="24"/>
      <x v="56"/>
      <x v="20"/>
    </i>
    <i r="2">
      <x v="85"/>
      <x v="28"/>
    </i>
    <i r="1">
      <x v="33"/>
      <x v="42"/>
      <x v="13"/>
    </i>
    <i r="1">
      <x v="43"/>
      <x v="83"/>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228" totalsRowShown="0" headerRowDxfId="35" dataDxfId="33" headerRowBorderDxfId="34" tableBorderDxfId="32">
  <autoFilter ref="A1:T228" xr:uid="{B64EBD1F-FB9D-4E99-A525-C5977D85A80A}"/>
  <tableColumns count="20">
    <tableColumn id="1" xr3:uid="{184D060F-9263-4654-9D39-51DBD778DFA7}" name="productItemNumber" dataDxfId="31"/>
    <tableColumn id="16" xr3:uid="{97933E01-D864-41EB-BDC3-D7C0DE69DF36}" name="productStringSize" dataDxfId="30">
      <calculatedColumnFormula>IF(ISBLANK(D2),"",TRIM(D2))</calculatedColumnFormula>
    </tableColumn>
    <tableColumn id="18" xr3:uid="{E38473EF-55B2-41C8-AE73-F66DC42056A7}" name="size" dataDxfId="12">
      <calculatedColumnFormula>IF(D2="", "", IFERROR(VLOOKUP(D2, sizeList!A:B,2,FALSE),""))</calculatedColumnFormula>
    </tableColumn>
    <tableColumn id="21" xr3:uid="{AD3C5D12-1E24-4899-9092-9FCC0683C964}" name="size2" dataDxfId="29"/>
    <tableColumn id="2" xr3:uid="{EEAC79AD-2073-4FD0-81E8-AF24187C1D7C}" name="productTitle" dataDxfId="28"/>
    <tableColumn id="3" xr3:uid="{3F43EDC1-7A91-4A60-9A3E-7923CC95D177}" name="productOriginalName" dataDxfId="27"/>
    <tableColumn id="4" xr3:uid="{15C8FCF0-954D-40A0-97A3-C4B3BAB1563A}" name="productMark" dataDxfId="26"/>
    <tableColumn id="5" xr3:uid="{864E030B-08C5-46CA-B57A-BABD77E9B7B7}" name="productCategory" dataDxfId="25"/>
    <tableColumn id="6" xr3:uid="{0467EC17-1B0B-4601-831B-54FC422C4CAC}" name="productSubCategory" dataDxfId="24"/>
    <tableColumn id="7" xr3:uid="{D780A98D-D456-4BD3-9845-D6B38EF83874}" name="productChildCategory" dataDxfId="23"/>
    <tableColumn id="8" xr3:uid="{1A9543F4-009F-4784-A154-517C82FE2D15}" name="productChildSubCategory" dataDxfId="22"/>
    <tableColumn id="9" xr3:uid="{75B9060B-22D5-4ECA-AA11-5C3B35A176BD}" name="productDescription" dataDxfId="21"/>
    <tableColumn id="10" xr3:uid="{D06CFF72-6CD5-4BC2-98DA-76917147BCDC}" name="productEAN" dataDxfId="20"/>
    <tableColumn id="13" xr3:uid="{29B26DFC-6329-4A6F-A05A-C1D423454234}" name="productPieceWebshopPrice" dataDxfId="19"/>
    <tableColumn id="11" xr3:uid="{A1AC3521-C4DA-4500-B72B-0AD8620D77E6}" name="productPriceType" dataDxfId="18"/>
    <tableColumn id="15" xr3:uid="{B1861436-472A-42DE-8470-1A06B3518631}" name="productWeight" dataDxfId="17"/>
    <tableColumn id="19" xr3:uid="{BB8A20DD-3873-41E8-9E0F-B4367F31F43F}" name="originalname" dataDxfId="16"/>
    <tableColumn id="20" xr3:uid="{67E9CB83-3CC9-42E5-B134-9CE140AA187D}" name="colorOriginal" dataDxfId="15"/>
    <tableColumn id="12" xr3:uid="{FF0E6242-23E8-4655-B5E2-636F98211531}" name="color" dataDxfId="14">
      <calculatedColumnFormula>IF(T2="", "", IFERROR(VLOOKUP(T2, colorList!A:B,2,FALSE),""))</calculatedColumnFormula>
    </tableColumn>
    <tableColumn id="14" xr3:uid="{7EFF8D6B-F820-4A6C-8F4F-2356CCC34225}" name="Column2" dataDxfId="13"/>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T229"/>
  <sheetViews>
    <sheetView topLeftCell="A217" zoomScale="85" zoomScaleNormal="85" workbookViewId="0">
      <selection activeCell="D219" sqref="D219:D220"/>
    </sheetView>
  </sheetViews>
  <sheetFormatPr defaultColWidth="9.140625" defaultRowHeight="60" customHeight="1" x14ac:dyDescent="0.25"/>
  <cols>
    <col min="1" max="1" width="21.140625" style="7" bestFit="1" customWidth="1"/>
    <col min="2" max="3" width="24.42578125" style="7" customWidth="1"/>
    <col min="4" max="4" width="13.7109375" style="7" bestFit="1" customWidth="1"/>
    <col min="5" max="5" width="24.42578125" style="7" customWidth="1"/>
    <col min="6" max="6" width="27.140625" style="7" customWidth="1"/>
    <col min="7" max="7" width="40.85546875" style="7" customWidth="1"/>
    <col min="8" max="8" width="16.85546875" style="7" bestFit="1" customWidth="1"/>
    <col min="9" max="9" width="18.28515625" style="7" customWidth="1"/>
    <col min="10" max="10" width="21.7109375" style="7" customWidth="1"/>
    <col min="11" max="11" width="27.7109375" style="7" customWidth="1"/>
    <col min="12" max="12" width="25.42578125" style="7" customWidth="1"/>
    <col min="13" max="13" width="53" style="7" customWidth="1"/>
    <col min="14" max="14" width="14.28515625" style="47" customWidth="1"/>
    <col min="15" max="16" width="16.28515625" style="7" customWidth="1"/>
    <col min="17" max="17" width="17.7109375" style="7" customWidth="1"/>
    <col min="18" max="18" width="17.7109375" style="7" bestFit="1" customWidth="1"/>
    <col min="19" max="19" width="9.140625" style="18"/>
    <col min="20" max="20" width="13.7109375" style="7" bestFit="1" customWidth="1"/>
    <col min="21" max="16384" width="9.140625" style="7"/>
  </cols>
  <sheetData>
    <row r="1" spans="1:20" ht="60" customHeight="1" x14ac:dyDescent="0.25">
      <c r="A1" s="4" t="s">
        <v>0</v>
      </c>
      <c r="B1" s="4" t="s">
        <v>1</v>
      </c>
      <c r="C1" s="4" t="s">
        <v>2</v>
      </c>
      <c r="D1" s="9" t="s">
        <v>3</v>
      </c>
      <c r="E1" s="4" t="s">
        <v>4</v>
      </c>
      <c r="F1" s="4" t="s">
        <v>5</v>
      </c>
      <c r="G1" s="4" t="s">
        <v>6</v>
      </c>
      <c r="H1" s="5" t="s">
        <v>7</v>
      </c>
      <c r="I1" s="4" t="s">
        <v>8</v>
      </c>
      <c r="J1" s="4" t="s">
        <v>9</v>
      </c>
      <c r="K1" s="4" t="s">
        <v>10</v>
      </c>
      <c r="L1" s="6" t="s">
        <v>11</v>
      </c>
      <c r="M1" s="5" t="s">
        <v>12</v>
      </c>
      <c r="N1" s="5" t="s">
        <v>13</v>
      </c>
      <c r="O1" s="4" t="s">
        <v>14</v>
      </c>
      <c r="P1" s="4" t="s">
        <v>15</v>
      </c>
      <c r="Q1" s="9" t="s">
        <v>16</v>
      </c>
      <c r="R1" s="9" t="s">
        <v>17</v>
      </c>
      <c r="S1" s="9" t="s">
        <v>18</v>
      </c>
      <c r="T1" s="9" t="s">
        <v>19</v>
      </c>
    </row>
    <row r="2" spans="1:20" ht="60" customHeight="1" x14ac:dyDescent="0.25">
      <c r="A2" s="1" t="s">
        <v>1198</v>
      </c>
      <c r="B2" s="23" t="str">
        <f t="shared" ref="B2:B64" si="0">IF(ISBLANK(D2),"",TRIM(D2))</f>
        <v>7 liter</v>
      </c>
      <c r="C2" s="24" t="str">
        <f>IF(D2="", "", IFERROR(VLOOKUP(D2, sizeList!A:B,2,FALSE),""))</f>
        <v>7 l</v>
      </c>
      <c r="D2" s="27" t="s">
        <v>1214</v>
      </c>
      <c r="E2" s="26" t="s">
        <v>1228</v>
      </c>
      <c r="F2" s="26" t="s">
        <v>1228</v>
      </c>
      <c r="G2" s="26" t="s">
        <v>1229</v>
      </c>
      <c r="H2" s="30" t="s">
        <v>1230</v>
      </c>
      <c r="I2" s="30" t="s">
        <v>1231</v>
      </c>
      <c r="J2" s="26"/>
      <c r="K2" s="26"/>
      <c r="L2" s="31" t="s">
        <v>1232</v>
      </c>
      <c r="M2" s="32">
        <v>5703414109035</v>
      </c>
      <c r="N2" s="30">
        <v>3690</v>
      </c>
      <c r="O2" s="26" t="s">
        <v>1233</v>
      </c>
      <c r="P2" s="25" t="s">
        <v>279</v>
      </c>
      <c r="Q2" s="8"/>
      <c r="R2" s="8"/>
      <c r="S2" s="8" t="str">
        <f>IF(T2="", "", IFERROR(VLOOKUP(T2, colorList!A:B,2,FALSE),""))</f>
        <v/>
      </c>
      <c r="T2" s="41"/>
    </row>
    <row r="3" spans="1:20" ht="60" customHeight="1" x14ac:dyDescent="0.25">
      <c r="A3" s="1">
        <v>3210245</v>
      </c>
      <c r="B3" s="23" t="str">
        <f t="shared" si="0"/>
        <v>52-55</v>
      </c>
      <c r="C3" s="24" t="str">
        <f>IF(D3="", "", IFERROR(VLOOKUP(D3, sizeList!A:B,2,FALSE),""))</f>
        <v>52-55</v>
      </c>
      <c r="D3" s="27" t="s">
        <v>1215</v>
      </c>
      <c r="E3" s="26" t="s">
        <v>1234</v>
      </c>
      <c r="F3" s="26" t="s">
        <v>1234</v>
      </c>
      <c r="G3" s="33" t="s">
        <v>1235</v>
      </c>
      <c r="H3" s="30" t="s">
        <v>41</v>
      </c>
      <c r="I3" s="30" t="s">
        <v>106</v>
      </c>
      <c r="J3" s="30" t="s">
        <v>1236</v>
      </c>
      <c r="K3" s="26" t="s">
        <v>1237</v>
      </c>
      <c r="L3" s="34" t="s">
        <v>1238</v>
      </c>
      <c r="M3" s="35" t="s">
        <v>1239</v>
      </c>
      <c r="N3" s="30">
        <v>13290</v>
      </c>
      <c r="O3" s="26" t="s">
        <v>1233</v>
      </c>
      <c r="P3" s="25" t="s">
        <v>1240</v>
      </c>
      <c r="Q3" s="8"/>
      <c r="R3" s="8"/>
      <c r="S3" s="8" t="str">
        <f>IF(T3="", "", IFERROR(VLOOKUP(T3, colorList!A:B,2,FALSE),""))</f>
        <v>sötétzöld</v>
      </c>
      <c r="T3" s="41" t="s">
        <v>1558</v>
      </c>
    </row>
    <row r="4" spans="1:20" ht="60" customHeight="1" x14ac:dyDescent="0.25">
      <c r="A4" s="1">
        <v>3210246</v>
      </c>
      <c r="B4" s="23" t="str">
        <f t="shared" si="0"/>
        <v>56-57</v>
      </c>
      <c r="C4" s="24" t="str">
        <f>IF(D4="", "", IFERROR(VLOOKUP(D4, sizeList!A:B,2,FALSE),""))</f>
        <v>56-57</v>
      </c>
      <c r="D4" s="27" t="s">
        <v>1216</v>
      </c>
      <c r="E4" s="26" t="s">
        <v>1234</v>
      </c>
      <c r="F4" s="26" t="s">
        <v>1234</v>
      </c>
      <c r="G4" s="33" t="s">
        <v>1235</v>
      </c>
      <c r="H4" s="30" t="s">
        <v>41</v>
      </c>
      <c r="I4" s="30" t="s">
        <v>106</v>
      </c>
      <c r="J4" s="30" t="s">
        <v>1236</v>
      </c>
      <c r="K4" s="26" t="s">
        <v>1237</v>
      </c>
      <c r="L4" s="34" t="s">
        <v>1238</v>
      </c>
      <c r="M4" s="35" t="s">
        <v>1241</v>
      </c>
      <c r="N4" s="30">
        <v>13290</v>
      </c>
      <c r="O4" s="26" t="s">
        <v>1233</v>
      </c>
      <c r="P4" s="25" t="s">
        <v>1240</v>
      </c>
      <c r="Q4" s="8"/>
      <c r="R4" s="8"/>
      <c r="S4" s="8" t="str">
        <f>IF(T4="", "", IFERROR(VLOOKUP(T4, colorList!A:B,2,FALSE),""))</f>
        <v>szürke</v>
      </c>
      <c r="T4" s="41" t="s">
        <v>432</v>
      </c>
    </row>
    <row r="5" spans="1:20" ht="60" customHeight="1" x14ac:dyDescent="0.25">
      <c r="A5" s="1">
        <v>328250</v>
      </c>
      <c r="B5" s="23" t="str">
        <f t="shared" si="0"/>
        <v>52-55</v>
      </c>
      <c r="C5" s="24" t="str">
        <f>IF(D5="", "", IFERROR(VLOOKUP(D5, sizeList!A:B,2,FALSE),""))</f>
        <v>52-55</v>
      </c>
      <c r="D5" s="27" t="s">
        <v>1215</v>
      </c>
      <c r="E5" s="26" t="s">
        <v>1234</v>
      </c>
      <c r="F5" s="26" t="s">
        <v>1234</v>
      </c>
      <c r="G5" s="36" t="s">
        <v>1235</v>
      </c>
      <c r="H5" s="30" t="s">
        <v>41</v>
      </c>
      <c r="I5" s="30" t="s">
        <v>106</v>
      </c>
      <c r="J5" s="30" t="s">
        <v>1236</v>
      </c>
      <c r="K5" s="26" t="s">
        <v>1237</v>
      </c>
      <c r="L5" s="34" t="s">
        <v>1238</v>
      </c>
      <c r="M5" s="35" t="s">
        <v>1242</v>
      </c>
      <c r="N5" s="30">
        <v>13290</v>
      </c>
      <c r="O5" s="26" t="s">
        <v>1233</v>
      </c>
      <c r="P5" s="25" t="s">
        <v>1012</v>
      </c>
      <c r="Q5" s="8"/>
      <c r="R5" s="8"/>
      <c r="S5" s="8" t="str">
        <f>IF(T5="", "", IFERROR(VLOOKUP(T5, colorList!A:B,2,FALSE),""))</f>
        <v>szürke</v>
      </c>
      <c r="T5" s="41" t="s">
        <v>432</v>
      </c>
    </row>
    <row r="6" spans="1:20" ht="60" customHeight="1" x14ac:dyDescent="0.25">
      <c r="A6" s="1">
        <v>328251</v>
      </c>
      <c r="B6" s="23" t="str">
        <f t="shared" si="0"/>
        <v>53-57</v>
      </c>
      <c r="C6" s="24" t="str">
        <f>IF(D6="", "", IFERROR(VLOOKUP(D6, sizeList!A:B,2,FALSE),""))</f>
        <v>53-57</v>
      </c>
      <c r="D6" s="27" t="s">
        <v>1217</v>
      </c>
      <c r="E6" s="26" t="s">
        <v>1234</v>
      </c>
      <c r="F6" s="26" t="s">
        <v>1234</v>
      </c>
      <c r="G6" s="36" t="s">
        <v>1235</v>
      </c>
      <c r="H6" s="30" t="s">
        <v>41</v>
      </c>
      <c r="I6" s="30" t="s">
        <v>106</v>
      </c>
      <c r="J6" s="30" t="s">
        <v>1236</v>
      </c>
      <c r="K6" s="26" t="s">
        <v>1237</v>
      </c>
      <c r="L6" s="34" t="s">
        <v>1238</v>
      </c>
      <c r="M6" s="35" t="s">
        <v>1243</v>
      </c>
      <c r="N6" s="30">
        <v>13290</v>
      </c>
      <c r="O6" s="26" t="s">
        <v>1233</v>
      </c>
      <c r="P6" s="25" t="s">
        <v>1012</v>
      </c>
      <c r="Q6" s="8"/>
      <c r="R6" s="8"/>
      <c r="S6" s="8" t="str">
        <f>IF(T6="", "", IFERROR(VLOOKUP(T6, colorList!A:B,2,FALSE),""))</f>
        <v>fekete</v>
      </c>
      <c r="T6" s="41" t="s">
        <v>95</v>
      </c>
    </row>
    <row r="7" spans="1:20" ht="60" customHeight="1" x14ac:dyDescent="0.25">
      <c r="A7" s="1">
        <v>323599</v>
      </c>
      <c r="B7" s="23" t="str">
        <f t="shared" si="0"/>
        <v>Póni</v>
      </c>
      <c r="C7" s="27" t="s">
        <v>273</v>
      </c>
      <c r="D7" s="27" t="s">
        <v>273</v>
      </c>
      <c r="E7" s="26" t="s">
        <v>1244</v>
      </c>
      <c r="F7" s="26" t="s">
        <v>1244</v>
      </c>
      <c r="G7" s="36" t="s">
        <v>1235</v>
      </c>
      <c r="H7" s="30" t="s">
        <v>21</v>
      </c>
      <c r="I7" s="30" t="s">
        <v>99</v>
      </c>
      <c r="J7" s="30" t="s">
        <v>1245</v>
      </c>
      <c r="K7" s="26"/>
      <c r="L7" s="34" t="s">
        <v>1246</v>
      </c>
      <c r="M7" s="35" t="s">
        <v>1247</v>
      </c>
      <c r="N7" s="30">
        <v>5990</v>
      </c>
      <c r="O7" s="26" t="s">
        <v>1233</v>
      </c>
      <c r="P7" s="25" t="s">
        <v>1248</v>
      </c>
      <c r="Q7" s="8"/>
      <c r="R7" s="8"/>
      <c r="S7" s="8" t="str">
        <f>IF(T7="", "", IFERROR(VLOOKUP(T7, colorList!A:B,2,FALSE),""))</f>
        <v>fekete</v>
      </c>
      <c r="T7" s="41" t="s">
        <v>95</v>
      </c>
    </row>
    <row r="8" spans="1:20" ht="60" customHeight="1" x14ac:dyDescent="0.25">
      <c r="A8" s="1">
        <v>32660</v>
      </c>
      <c r="B8" s="23" t="str">
        <f t="shared" si="0"/>
        <v>full</v>
      </c>
      <c r="C8" s="24" t="str">
        <f>IF(D8="", "", IFERROR(VLOOKUP(D8, sizeList!A:B,2,FALSE),""))</f>
        <v>Full</v>
      </c>
      <c r="D8" s="27" t="s">
        <v>1218</v>
      </c>
      <c r="E8" s="26" t="s">
        <v>1244</v>
      </c>
      <c r="F8" s="26" t="s">
        <v>1244</v>
      </c>
      <c r="G8" s="36" t="s">
        <v>1235</v>
      </c>
      <c r="H8" s="30" t="s">
        <v>21</v>
      </c>
      <c r="I8" s="30" t="s">
        <v>99</v>
      </c>
      <c r="J8" s="30" t="s">
        <v>1245</v>
      </c>
      <c r="K8" s="26"/>
      <c r="L8" s="34" t="s">
        <v>1246</v>
      </c>
      <c r="M8" s="35" t="s">
        <v>1249</v>
      </c>
      <c r="N8" s="30">
        <v>5990</v>
      </c>
      <c r="O8" s="26" t="s">
        <v>1233</v>
      </c>
      <c r="P8" s="25" t="s">
        <v>1012</v>
      </c>
      <c r="Q8" s="8"/>
      <c r="R8" s="8"/>
      <c r="S8" s="8" t="str">
        <f>IF(T8="", "", IFERROR(VLOOKUP(T8, colorList!A:B,2,FALSE),""))</f>
        <v>fekete</v>
      </c>
      <c r="T8" s="41" t="s">
        <v>95</v>
      </c>
    </row>
    <row r="9" spans="1:20" ht="60" customHeight="1" x14ac:dyDescent="0.25">
      <c r="A9" s="1">
        <v>32479</v>
      </c>
      <c r="B9" s="23" t="str">
        <f t="shared" si="0"/>
        <v/>
      </c>
      <c r="C9" s="24" t="str">
        <f>IF(D9="", "", IFERROR(VLOOKUP(D9, sizeList!A:B,2,FALSE),""))</f>
        <v/>
      </c>
      <c r="D9" s="27"/>
      <c r="E9" s="26" t="s">
        <v>1250</v>
      </c>
      <c r="F9" s="26" t="s">
        <v>1250</v>
      </c>
      <c r="G9" s="36" t="s">
        <v>1251</v>
      </c>
      <c r="H9" s="30" t="s">
        <v>1230</v>
      </c>
      <c r="I9" s="30" t="s">
        <v>1252</v>
      </c>
      <c r="J9" s="26"/>
      <c r="K9" s="26"/>
      <c r="L9" s="34" t="s">
        <v>1253</v>
      </c>
      <c r="M9" s="35" t="s">
        <v>1254</v>
      </c>
      <c r="N9" s="30">
        <v>1700</v>
      </c>
      <c r="O9" s="26" t="s">
        <v>1233</v>
      </c>
      <c r="P9" s="25" t="s">
        <v>1255</v>
      </c>
      <c r="Q9" s="8"/>
      <c r="R9" s="8"/>
      <c r="S9" s="8" t="str">
        <f>IF(T9="", "", IFERROR(VLOOKUP(T9, colorList!A:B,2,FALSE),""))</f>
        <v>fekete</v>
      </c>
      <c r="T9" s="41" t="s">
        <v>95</v>
      </c>
    </row>
    <row r="10" spans="1:20" ht="60" customHeight="1" x14ac:dyDescent="0.25">
      <c r="A10" s="1">
        <v>324793</v>
      </c>
      <c r="B10" s="23" t="str">
        <f t="shared" si="0"/>
        <v/>
      </c>
      <c r="C10" s="24" t="str">
        <f>IF(D10="", "", IFERROR(VLOOKUP(D10, sizeList!A:B,2,FALSE),""))</f>
        <v/>
      </c>
      <c r="D10" s="27"/>
      <c r="E10" s="26" t="s">
        <v>1256</v>
      </c>
      <c r="F10" s="26" t="s">
        <v>1256</v>
      </c>
      <c r="G10" s="36" t="s">
        <v>1251</v>
      </c>
      <c r="H10" s="30" t="s">
        <v>1230</v>
      </c>
      <c r="I10" s="30" t="s">
        <v>1252</v>
      </c>
      <c r="J10" s="26"/>
      <c r="K10" s="26"/>
      <c r="L10" s="34" t="s">
        <v>1257</v>
      </c>
      <c r="M10" s="35" t="s">
        <v>1258</v>
      </c>
      <c r="N10" s="30">
        <v>1425</v>
      </c>
      <c r="O10" s="26" t="s">
        <v>1233</v>
      </c>
      <c r="P10" s="25" t="s">
        <v>1259</v>
      </c>
      <c r="Q10" s="8"/>
      <c r="R10" s="8"/>
      <c r="S10" s="8" t="str">
        <f>IF(T10="", "", IFERROR(VLOOKUP(T10, colorList!A:B,2,FALSE),""))</f>
        <v>sötétzöld</v>
      </c>
      <c r="T10" s="41" t="s">
        <v>1558</v>
      </c>
    </row>
    <row r="11" spans="1:20" ht="60" customHeight="1" x14ac:dyDescent="0.25">
      <c r="A11" s="1">
        <v>324794</v>
      </c>
      <c r="B11" s="23" t="str">
        <f t="shared" si="0"/>
        <v/>
      </c>
      <c r="C11" s="24" t="str">
        <f>IF(D11="", "", IFERROR(VLOOKUP(D11, sizeList!A:B,2,FALSE),""))</f>
        <v/>
      </c>
      <c r="D11" s="27"/>
      <c r="E11" s="26" t="s">
        <v>1256</v>
      </c>
      <c r="F11" s="26" t="s">
        <v>1256</v>
      </c>
      <c r="G11" s="36" t="s">
        <v>1251</v>
      </c>
      <c r="H11" s="30" t="s">
        <v>1230</v>
      </c>
      <c r="I11" s="30" t="s">
        <v>1252</v>
      </c>
      <c r="J11" s="26"/>
      <c r="K11" s="26"/>
      <c r="L11" s="34" t="s">
        <v>1260</v>
      </c>
      <c r="M11" s="35" t="s">
        <v>1261</v>
      </c>
      <c r="N11" s="30">
        <v>1675</v>
      </c>
      <c r="O11" s="26" t="s">
        <v>1233</v>
      </c>
      <c r="P11" s="25" t="s">
        <v>1259</v>
      </c>
      <c r="Q11" s="8"/>
      <c r="R11" s="8"/>
      <c r="S11" s="8" t="str">
        <f>IF(T11="", "", IFERROR(VLOOKUP(T11, colorList!A:B,2,FALSE),""))</f>
        <v>fekete</v>
      </c>
      <c r="T11" s="41" t="s">
        <v>95</v>
      </c>
    </row>
    <row r="12" spans="1:20" ht="60" customHeight="1" x14ac:dyDescent="0.25">
      <c r="A12" s="1">
        <v>32852</v>
      </c>
      <c r="B12" s="23" t="str">
        <f t="shared" si="0"/>
        <v>12 liter</v>
      </c>
      <c r="C12" s="24" t="str">
        <f>IF(D12="", "", IFERROR(VLOOKUP(D12, sizeList!A:B,2,FALSE),""))</f>
        <v>12 l</v>
      </c>
      <c r="D12" s="27" t="s">
        <v>1219</v>
      </c>
      <c r="E12" s="26" t="s">
        <v>1262</v>
      </c>
      <c r="F12" s="26" t="s">
        <v>1262</v>
      </c>
      <c r="G12" s="26" t="s">
        <v>1251</v>
      </c>
      <c r="H12" s="30" t="s">
        <v>1230</v>
      </c>
      <c r="I12" s="30" t="s">
        <v>1231</v>
      </c>
      <c r="J12" s="26"/>
      <c r="K12" s="26"/>
      <c r="L12" s="34" t="s">
        <v>1263</v>
      </c>
      <c r="M12" s="35" t="s">
        <v>1264</v>
      </c>
      <c r="N12" s="30">
        <v>4990</v>
      </c>
      <c r="O12" s="26" t="s">
        <v>1233</v>
      </c>
      <c r="P12" s="25" t="s">
        <v>1265</v>
      </c>
      <c r="Q12" s="8"/>
      <c r="R12" s="8"/>
      <c r="S12" s="8" t="str">
        <f>IF(T12="", "", IFERROR(VLOOKUP(T12, colorList!A:B,2,FALSE),""))</f>
        <v>tengerkék</v>
      </c>
      <c r="T12" s="41" t="s">
        <v>1559</v>
      </c>
    </row>
    <row r="13" spans="1:20" ht="60" customHeight="1" x14ac:dyDescent="0.25">
      <c r="A13" s="1">
        <v>32853</v>
      </c>
      <c r="B13" s="23" t="str">
        <f t="shared" si="0"/>
        <v>12 liter</v>
      </c>
      <c r="C13" s="24" t="str">
        <f>IF(D13="", "", IFERROR(VLOOKUP(D13, sizeList!A:B,2,FALSE),""))</f>
        <v>12 l</v>
      </c>
      <c r="D13" s="28" t="s">
        <v>1219</v>
      </c>
      <c r="E13" s="26" t="s">
        <v>1262</v>
      </c>
      <c r="F13" s="26" t="s">
        <v>1262</v>
      </c>
      <c r="G13" s="26" t="s">
        <v>1251</v>
      </c>
      <c r="H13" s="30" t="s">
        <v>1230</v>
      </c>
      <c r="I13" s="30" t="s">
        <v>1231</v>
      </c>
      <c r="J13" s="26"/>
      <c r="K13" s="26"/>
      <c r="L13" s="34" t="s">
        <v>1266</v>
      </c>
      <c r="M13" s="35" t="s">
        <v>1267</v>
      </c>
      <c r="N13" s="30">
        <v>4990</v>
      </c>
      <c r="O13" s="26" t="s">
        <v>1233</v>
      </c>
      <c r="P13" s="26" t="s">
        <v>1265</v>
      </c>
      <c r="Q13" s="8"/>
      <c r="R13" s="8"/>
      <c r="S13" s="8" t="str">
        <f>IF(T13="", "", IFERROR(VLOOKUP(T13, colorList!A:B,2,FALSE),""))</f>
        <v>zöld</v>
      </c>
      <c r="T13" s="41" t="s">
        <v>442</v>
      </c>
    </row>
    <row r="14" spans="1:20" ht="60" customHeight="1" x14ac:dyDescent="0.25">
      <c r="A14" s="1">
        <v>3224649</v>
      </c>
      <c r="B14" s="23" t="str">
        <f t="shared" si="0"/>
        <v>34-38</v>
      </c>
      <c r="C14" s="24" t="str">
        <f>IF(D14="", "", IFERROR(VLOOKUP(D14, sizeList!A:B,2,FALSE),""))</f>
        <v>34-38</v>
      </c>
      <c r="D14" s="28" t="s">
        <v>242</v>
      </c>
      <c r="E14" s="26" t="s">
        <v>1268</v>
      </c>
      <c r="F14" s="26" t="s">
        <v>1268</v>
      </c>
      <c r="G14" s="26" t="s">
        <v>1235</v>
      </c>
      <c r="H14" s="30" t="s">
        <v>41</v>
      </c>
      <c r="I14" s="30" t="s">
        <v>1269</v>
      </c>
      <c r="J14" s="30" t="s">
        <v>1270</v>
      </c>
      <c r="K14" s="30" t="s">
        <v>1271</v>
      </c>
      <c r="L14" s="34" t="s">
        <v>1272</v>
      </c>
      <c r="M14" s="35" t="s">
        <v>1273</v>
      </c>
      <c r="N14" s="30">
        <v>5990</v>
      </c>
      <c r="O14" s="26" t="s">
        <v>1233</v>
      </c>
      <c r="P14" s="26" t="s">
        <v>1240</v>
      </c>
      <c r="Q14" s="8"/>
      <c r="R14" s="8"/>
      <c r="S14" s="8" t="str">
        <f>IF(T14="", "", IFERROR(VLOOKUP(T14, colorList!A:B,2,FALSE),""))</f>
        <v>kék</v>
      </c>
      <c r="T14" s="41" t="s">
        <v>121</v>
      </c>
    </row>
    <row r="15" spans="1:20" ht="60" customHeight="1" x14ac:dyDescent="0.25">
      <c r="A15" s="1">
        <v>3224650</v>
      </c>
      <c r="B15" s="23" t="str">
        <f t="shared" si="0"/>
        <v>39-43</v>
      </c>
      <c r="C15" s="24" t="str">
        <f>IF(D15="", "", IFERROR(VLOOKUP(D15, sizeList!A:B,2,FALSE),""))</f>
        <v>39-43</v>
      </c>
      <c r="D15" s="28" t="s">
        <v>1220</v>
      </c>
      <c r="E15" s="26" t="s">
        <v>1268</v>
      </c>
      <c r="F15" s="26" t="s">
        <v>1268</v>
      </c>
      <c r="G15" s="26" t="s">
        <v>1235</v>
      </c>
      <c r="H15" s="30" t="s">
        <v>41</v>
      </c>
      <c r="I15" s="30" t="s">
        <v>1269</v>
      </c>
      <c r="J15" s="30" t="s">
        <v>1270</v>
      </c>
      <c r="K15" s="30" t="s">
        <v>1271</v>
      </c>
      <c r="L15" s="34" t="s">
        <v>1272</v>
      </c>
      <c r="M15" s="35" t="s">
        <v>1274</v>
      </c>
      <c r="N15" s="30">
        <v>5990</v>
      </c>
      <c r="O15" s="26" t="s">
        <v>1233</v>
      </c>
      <c r="P15" s="26" t="s">
        <v>1240</v>
      </c>
      <c r="Q15" s="8"/>
      <c r="R15" s="8"/>
      <c r="S15" s="8" t="str">
        <f>IF(T15="", "", IFERROR(VLOOKUP(T15, colorList!A:B,2,FALSE),""))</f>
        <v/>
      </c>
      <c r="T15" s="42"/>
    </row>
    <row r="16" spans="1:20" ht="60" customHeight="1" x14ac:dyDescent="0.25">
      <c r="A16" s="1">
        <v>320510</v>
      </c>
      <c r="B16" s="23" t="str">
        <f t="shared" si="0"/>
        <v>34-36</v>
      </c>
      <c r="C16" s="24" t="str">
        <f>IF(D16="", "", IFERROR(VLOOKUP(D16, sizeList!A:B,2,FALSE),""))</f>
        <v>34-36</v>
      </c>
      <c r="D16" s="28" t="s">
        <v>1221</v>
      </c>
      <c r="E16" s="26" t="s">
        <v>1275</v>
      </c>
      <c r="F16" s="26" t="s">
        <v>1275</v>
      </c>
      <c r="G16" s="26" t="s">
        <v>1235</v>
      </c>
      <c r="H16" s="30" t="s">
        <v>41</v>
      </c>
      <c r="I16" s="30" t="s">
        <v>1269</v>
      </c>
      <c r="J16" s="30" t="s">
        <v>1270</v>
      </c>
      <c r="K16" s="30" t="s">
        <v>1271</v>
      </c>
      <c r="L16" s="34" t="s">
        <v>1276</v>
      </c>
      <c r="M16" s="35" t="s">
        <v>1277</v>
      </c>
      <c r="N16" s="30">
        <v>2500</v>
      </c>
      <c r="O16" s="26" t="s">
        <v>1233</v>
      </c>
      <c r="P16" s="26" t="s">
        <v>1041</v>
      </c>
      <c r="Q16" s="8"/>
      <c r="R16" s="8"/>
      <c r="S16" s="8" t="str">
        <f>IF(T16="", "", IFERROR(VLOOKUP(T16, colorList!A:B,2,FALSE),""))</f>
        <v/>
      </c>
      <c r="T16" s="42"/>
    </row>
    <row r="17" spans="1:20" ht="60" customHeight="1" x14ac:dyDescent="0.25">
      <c r="A17" s="1">
        <v>320511</v>
      </c>
      <c r="B17" s="23" t="str">
        <f t="shared" si="0"/>
        <v>37-39</v>
      </c>
      <c r="C17" s="24" t="str">
        <f>IF(D17="", "", IFERROR(VLOOKUP(D17, sizeList!A:B,2,FALSE),""))</f>
        <v>37-39</v>
      </c>
      <c r="D17" s="28" t="s">
        <v>1222</v>
      </c>
      <c r="E17" s="26" t="s">
        <v>1275</v>
      </c>
      <c r="F17" s="26" t="s">
        <v>1275</v>
      </c>
      <c r="G17" s="26" t="s">
        <v>1235</v>
      </c>
      <c r="H17" s="30" t="s">
        <v>41</v>
      </c>
      <c r="I17" s="30" t="s">
        <v>1269</v>
      </c>
      <c r="J17" s="30" t="s">
        <v>1270</v>
      </c>
      <c r="K17" s="30" t="s">
        <v>1271</v>
      </c>
      <c r="L17" s="34" t="s">
        <v>1276</v>
      </c>
      <c r="M17" s="35" t="s">
        <v>1278</v>
      </c>
      <c r="N17" s="30">
        <v>2500</v>
      </c>
      <c r="O17" s="26" t="s">
        <v>1233</v>
      </c>
      <c r="P17" s="26" t="s">
        <v>1041</v>
      </c>
      <c r="Q17" s="8"/>
      <c r="R17" s="8"/>
      <c r="S17" s="8" t="str">
        <f>IF(T17="", "", IFERROR(VLOOKUP(T17, colorList!A:B,2,FALSE),""))</f>
        <v>éjkék</v>
      </c>
      <c r="T17" s="42" t="s">
        <v>43</v>
      </c>
    </row>
    <row r="18" spans="1:20" ht="60" customHeight="1" x14ac:dyDescent="0.25">
      <c r="A18" s="1">
        <v>320512</v>
      </c>
      <c r="B18" s="23" t="str">
        <f t="shared" si="0"/>
        <v>40-42</v>
      </c>
      <c r="C18" s="24" t="str">
        <f>IF(D18="", "", IFERROR(VLOOKUP(D18, sizeList!A:B,2,FALSE),""))</f>
        <v>40-42</v>
      </c>
      <c r="D18" s="28" t="s">
        <v>1223</v>
      </c>
      <c r="E18" s="26" t="s">
        <v>1275</v>
      </c>
      <c r="F18" s="26" t="s">
        <v>1275</v>
      </c>
      <c r="G18" s="26" t="s">
        <v>1235</v>
      </c>
      <c r="H18" s="30" t="s">
        <v>41</v>
      </c>
      <c r="I18" s="30" t="s">
        <v>1269</v>
      </c>
      <c r="J18" s="30" t="s">
        <v>1270</v>
      </c>
      <c r="K18" s="30" t="s">
        <v>1271</v>
      </c>
      <c r="L18" s="34" t="s">
        <v>1276</v>
      </c>
      <c r="M18" s="35" t="s">
        <v>1279</v>
      </c>
      <c r="N18" s="30">
        <v>2500</v>
      </c>
      <c r="O18" s="26" t="s">
        <v>1233</v>
      </c>
      <c r="P18" s="26" t="s">
        <v>1041</v>
      </c>
      <c r="Q18" s="8"/>
      <c r="R18" s="8"/>
      <c r="S18" s="8" t="str">
        <f>IF(T18="", "", IFERROR(VLOOKUP(T18, colorList!A:B,2,FALSE),""))</f>
        <v>éjkék</v>
      </c>
      <c r="T18" s="42" t="s">
        <v>43</v>
      </c>
    </row>
    <row r="19" spans="1:20" ht="60" customHeight="1" x14ac:dyDescent="0.25">
      <c r="A19" s="1">
        <v>324210</v>
      </c>
      <c r="B19" s="23" t="str">
        <f t="shared" si="0"/>
        <v>34-36</v>
      </c>
      <c r="C19" s="24" t="str">
        <f>IF(D19="", "", IFERROR(VLOOKUP(D19, sizeList!A:B,2,FALSE),""))</f>
        <v>34-36</v>
      </c>
      <c r="D19" s="28" t="s">
        <v>1221</v>
      </c>
      <c r="E19" s="26" t="s">
        <v>1275</v>
      </c>
      <c r="F19" s="26" t="s">
        <v>1275</v>
      </c>
      <c r="G19" s="26" t="s">
        <v>1235</v>
      </c>
      <c r="H19" s="30" t="s">
        <v>41</v>
      </c>
      <c r="I19" s="30" t="s">
        <v>1269</v>
      </c>
      <c r="J19" s="30" t="s">
        <v>1270</v>
      </c>
      <c r="K19" s="30" t="s">
        <v>1271</v>
      </c>
      <c r="L19" s="34" t="s">
        <v>1276</v>
      </c>
      <c r="M19" s="35" t="s">
        <v>1280</v>
      </c>
      <c r="N19" s="30">
        <v>2500</v>
      </c>
      <c r="O19" s="26" t="s">
        <v>1233</v>
      </c>
      <c r="P19" s="26" t="s">
        <v>1041</v>
      </c>
      <c r="Q19" s="8"/>
      <c r="R19" s="8"/>
      <c r="S19" s="8" t="str">
        <f>IF(T19="", "", IFERROR(VLOOKUP(T19, colorList!A:B,2,FALSE),""))</f>
        <v>éjkék</v>
      </c>
      <c r="T19" s="42" t="s">
        <v>43</v>
      </c>
    </row>
    <row r="20" spans="1:20" ht="60" customHeight="1" x14ac:dyDescent="0.25">
      <c r="A20" s="1">
        <v>324211</v>
      </c>
      <c r="B20" s="23" t="str">
        <f t="shared" si="0"/>
        <v>37-39</v>
      </c>
      <c r="C20" s="24" t="str">
        <f>IF(D20="", "", IFERROR(VLOOKUP(D20, sizeList!A:B,2,FALSE),""))</f>
        <v>37-39</v>
      </c>
      <c r="D20" s="28" t="s">
        <v>1222</v>
      </c>
      <c r="E20" s="26" t="s">
        <v>1275</v>
      </c>
      <c r="F20" s="26" t="s">
        <v>1275</v>
      </c>
      <c r="G20" s="26" t="s">
        <v>1235</v>
      </c>
      <c r="H20" s="30" t="s">
        <v>41</v>
      </c>
      <c r="I20" s="30" t="s">
        <v>1269</v>
      </c>
      <c r="J20" s="30" t="s">
        <v>1270</v>
      </c>
      <c r="K20" s="30" t="s">
        <v>1271</v>
      </c>
      <c r="L20" s="34" t="s">
        <v>1276</v>
      </c>
      <c r="M20" s="35" t="s">
        <v>1281</v>
      </c>
      <c r="N20" s="30">
        <v>2500</v>
      </c>
      <c r="O20" s="26" t="s">
        <v>1233</v>
      </c>
      <c r="P20" s="26" t="s">
        <v>1041</v>
      </c>
      <c r="Q20" s="8"/>
      <c r="R20" s="8"/>
      <c r="S20" s="8" t="str">
        <f>IF(T20="", "", IFERROR(VLOOKUP(T20, colorList!A:B,2,FALSE),""))</f>
        <v>sötétkék kockás</v>
      </c>
      <c r="T20" s="42" t="s">
        <v>1560</v>
      </c>
    </row>
    <row r="21" spans="1:20" ht="60" customHeight="1" x14ac:dyDescent="0.25">
      <c r="A21" s="1">
        <v>324212</v>
      </c>
      <c r="B21" s="23" t="str">
        <f t="shared" si="0"/>
        <v>40-42</v>
      </c>
      <c r="C21" s="24" t="str">
        <f>IF(D21="", "", IFERROR(VLOOKUP(D21, sizeList!A:B,2,FALSE),""))</f>
        <v>40-42</v>
      </c>
      <c r="D21" s="28" t="s">
        <v>1223</v>
      </c>
      <c r="E21" s="26" t="s">
        <v>1275</v>
      </c>
      <c r="F21" s="26" t="s">
        <v>1275</v>
      </c>
      <c r="G21" s="26" t="s">
        <v>1235</v>
      </c>
      <c r="H21" s="30" t="s">
        <v>41</v>
      </c>
      <c r="I21" s="30" t="s">
        <v>1269</v>
      </c>
      <c r="J21" s="30" t="s">
        <v>1270</v>
      </c>
      <c r="K21" s="30" t="s">
        <v>1271</v>
      </c>
      <c r="L21" s="34" t="s">
        <v>1276</v>
      </c>
      <c r="M21" s="35" t="s">
        <v>1282</v>
      </c>
      <c r="N21" s="30">
        <v>2500</v>
      </c>
      <c r="O21" s="26" t="s">
        <v>1233</v>
      </c>
      <c r="P21" s="26" t="s">
        <v>1041</v>
      </c>
      <c r="Q21" s="8"/>
      <c r="R21" s="8"/>
      <c r="S21" s="8" t="str">
        <f>IF(T21="", "", IFERROR(VLOOKUP(T21, colorList!A:B,2,FALSE),""))</f>
        <v>sötétkék kockás</v>
      </c>
      <c r="T21" s="42" t="s">
        <v>1560</v>
      </c>
    </row>
    <row r="22" spans="1:20" ht="60" customHeight="1" x14ac:dyDescent="0.25">
      <c r="A22" s="1">
        <v>324216</v>
      </c>
      <c r="B22" s="23" t="str">
        <f t="shared" si="0"/>
        <v>34-36</v>
      </c>
      <c r="C22" s="24" t="str">
        <f>IF(D22="", "", IFERROR(VLOOKUP(D22, sizeList!A:B,2,FALSE),""))</f>
        <v>34-36</v>
      </c>
      <c r="D22" s="28" t="s">
        <v>1221</v>
      </c>
      <c r="E22" s="26" t="s">
        <v>1275</v>
      </c>
      <c r="F22" s="26" t="s">
        <v>1275</v>
      </c>
      <c r="G22" s="26" t="s">
        <v>1235</v>
      </c>
      <c r="H22" s="30" t="s">
        <v>41</v>
      </c>
      <c r="I22" s="30" t="s">
        <v>1269</v>
      </c>
      <c r="J22" s="30" t="s">
        <v>1270</v>
      </c>
      <c r="K22" s="30" t="s">
        <v>1271</v>
      </c>
      <c r="L22" s="34" t="s">
        <v>1276</v>
      </c>
      <c r="M22" s="35" t="s">
        <v>1283</v>
      </c>
      <c r="N22" s="30">
        <v>2500</v>
      </c>
      <c r="O22" s="26" t="s">
        <v>1233</v>
      </c>
      <c r="P22" s="26" t="s">
        <v>1041</v>
      </c>
      <c r="Q22" s="8"/>
      <c r="R22" s="8"/>
      <c r="S22" s="8" t="str">
        <f>IF(T22="", "", IFERROR(VLOOKUP(T22, colorList!A:B,2,FALSE),""))</f>
        <v>sötétkék kockás</v>
      </c>
      <c r="T22" s="42" t="s">
        <v>1560</v>
      </c>
    </row>
    <row r="23" spans="1:20" ht="60" customHeight="1" x14ac:dyDescent="0.25">
      <c r="A23" s="1">
        <v>324217</v>
      </c>
      <c r="B23" s="23" t="str">
        <f t="shared" si="0"/>
        <v>37-39</v>
      </c>
      <c r="C23" s="24" t="str">
        <f>IF(D23="", "", IFERROR(VLOOKUP(D23, sizeList!A:B,2,FALSE),""))</f>
        <v>37-39</v>
      </c>
      <c r="D23" s="28" t="s">
        <v>1222</v>
      </c>
      <c r="E23" s="26" t="s">
        <v>1275</v>
      </c>
      <c r="F23" s="26" t="s">
        <v>1275</v>
      </c>
      <c r="G23" s="26" t="s">
        <v>1235</v>
      </c>
      <c r="H23" s="30" t="s">
        <v>41</v>
      </c>
      <c r="I23" s="30" t="s">
        <v>1269</v>
      </c>
      <c r="J23" s="30" t="s">
        <v>1270</v>
      </c>
      <c r="K23" s="30" t="s">
        <v>1271</v>
      </c>
      <c r="L23" s="34" t="s">
        <v>1276</v>
      </c>
      <c r="M23" s="35" t="s">
        <v>1284</v>
      </c>
      <c r="N23" s="30">
        <v>2500</v>
      </c>
      <c r="O23" s="26" t="s">
        <v>1233</v>
      </c>
      <c r="P23" s="26" t="s">
        <v>1041</v>
      </c>
      <c r="Q23" s="8"/>
      <c r="R23" s="8"/>
      <c r="S23" s="8" t="str">
        <f>IF(T23="", "", IFERROR(VLOOKUP(T23, colorList!A:B,2,FALSE),""))</f>
        <v>terra kockás</v>
      </c>
      <c r="T23" s="42" t="s">
        <v>1561</v>
      </c>
    </row>
    <row r="24" spans="1:20" ht="60" customHeight="1" x14ac:dyDescent="0.25">
      <c r="A24" s="1">
        <v>324218</v>
      </c>
      <c r="B24" s="23" t="str">
        <f t="shared" si="0"/>
        <v>40-42</v>
      </c>
      <c r="C24" s="24" t="str">
        <f>IF(D24="", "", IFERROR(VLOOKUP(D24, sizeList!A:B,2,FALSE),""))</f>
        <v>40-42</v>
      </c>
      <c r="D24" s="28" t="s">
        <v>1223</v>
      </c>
      <c r="E24" s="26" t="s">
        <v>1275</v>
      </c>
      <c r="F24" s="26" t="s">
        <v>1275</v>
      </c>
      <c r="G24" s="26" t="s">
        <v>1235</v>
      </c>
      <c r="H24" s="30" t="s">
        <v>41</v>
      </c>
      <c r="I24" s="30" t="s">
        <v>1269</v>
      </c>
      <c r="J24" s="30" t="s">
        <v>1270</v>
      </c>
      <c r="K24" s="30" t="s">
        <v>1271</v>
      </c>
      <c r="L24" s="34" t="s">
        <v>1276</v>
      </c>
      <c r="M24" s="35" t="s">
        <v>1285</v>
      </c>
      <c r="N24" s="30">
        <v>2500</v>
      </c>
      <c r="O24" s="26" t="s">
        <v>1233</v>
      </c>
      <c r="P24" s="26" t="s">
        <v>1041</v>
      </c>
      <c r="Q24" s="8"/>
      <c r="R24" s="8"/>
      <c r="S24" s="8" t="str">
        <f>IF(T24="", "", IFERROR(VLOOKUP(T24, colorList!A:B,2,FALSE),""))</f>
        <v>terra kockás</v>
      </c>
      <c r="T24" s="42" t="s">
        <v>1561</v>
      </c>
    </row>
    <row r="25" spans="1:20" ht="60" customHeight="1" x14ac:dyDescent="0.25">
      <c r="A25" s="1">
        <v>325309</v>
      </c>
      <c r="B25" s="23" t="str">
        <f t="shared" si="0"/>
        <v>34-36</v>
      </c>
      <c r="C25" s="24" t="str">
        <f>IF(D25="", "", IFERROR(VLOOKUP(D25, sizeList!A:B,2,FALSE),""))</f>
        <v>34-36</v>
      </c>
      <c r="D25" s="28" t="s">
        <v>1221</v>
      </c>
      <c r="E25" s="26" t="s">
        <v>1275</v>
      </c>
      <c r="F25" s="26" t="s">
        <v>1275</v>
      </c>
      <c r="G25" s="26" t="s">
        <v>1235</v>
      </c>
      <c r="H25" s="30" t="s">
        <v>41</v>
      </c>
      <c r="I25" s="30" t="s">
        <v>1269</v>
      </c>
      <c r="J25" s="30" t="s">
        <v>1270</v>
      </c>
      <c r="K25" s="30" t="s">
        <v>1271</v>
      </c>
      <c r="L25" s="34" t="s">
        <v>1276</v>
      </c>
      <c r="M25" s="35" t="s">
        <v>1286</v>
      </c>
      <c r="N25" s="30">
        <v>2500</v>
      </c>
      <c r="O25" s="26" t="s">
        <v>1233</v>
      </c>
      <c r="P25" s="26" t="s">
        <v>1041</v>
      </c>
      <c r="Q25" s="8"/>
      <c r="R25" s="8"/>
      <c r="S25" s="8" t="str">
        <f>IF(T25="", "", IFERROR(VLOOKUP(T25, colorList!A:B,2,FALSE),""))</f>
        <v>terra kockás</v>
      </c>
      <c r="T25" s="42" t="s">
        <v>1561</v>
      </c>
    </row>
    <row r="26" spans="1:20" ht="60" customHeight="1" x14ac:dyDescent="0.25">
      <c r="A26" s="1">
        <v>325310</v>
      </c>
      <c r="B26" s="23" t="str">
        <f t="shared" si="0"/>
        <v>37-39</v>
      </c>
      <c r="C26" s="24" t="str">
        <f>IF(D26="", "", IFERROR(VLOOKUP(D26, sizeList!A:B,2,FALSE),""))</f>
        <v>37-39</v>
      </c>
      <c r="D26" s="28" t="s">
        <v>1222</v>
      </c>
      <c r="E26" s="26" t="s">
        <v>1275</v>
      </c>
      <c r="F26" s="26" t="s">
        <v>1275</v>
      </c>
      <c r="G26" s="26" t="s">
        <v>1235</v>
      </c>
      <c r="H26" s="30" t="s">
        <v>41</v>
      </c>
      <c r="I26" s="30" t="s">
        <v>1269</v>
      </c>
      <c r="J26" s="30" t="s">
        <v>1270</v>
      </c>
      <c r="K26" s="30" t="s">
        <v>1271</v>
      </c>
      <c r="L26" s="34" t="s">
        <v>1276</v>
      </c>
      <c r="M26" s="35" t="s">
        <v>1287</v>
      </c>
      <c r="N26" s="30">
        <v>2500</v>
      </c>
      <c r="O26" s="26" t="s">
        <v>1233</v>
      </c>
      <c r="P26" s="26" t="s">
        <v>1041</v>
      </c>
      <c r="Q26" s="8"/>
      <c r="R26" s="8"/>
      <c r="S26" s="8" t="str">
        <f>IF(T26="", "", IFERROR(VLOOKUP(T26, colorList!A:B,2,FALSE),""))</f>
        <v>sötétkék/hibiszkusz piros</v>
      </c>
      <c r="T26" s="42" t="s">
        <v>1562</v>
      </c>
    </row>
    <row r="27" spans="1:20" ht="60" customHeight="1" x14ac:dyDescent="0.25">
      <c r="A27" s="1">
        <v>325311</v>
      </c>
      <c r="B27" s="23" t="str">
        <f t="shared" si="0"/>
        <v>40-42</v>
      </c>
      <c r="C27" s="24" t="str">
        <f>IF(D27="", "", IFERROR(VLOOKUP(D27, sizeList!A:B,2,FALSE),""))</f>
        <v>40-42</v>
      </c>
      <c r="D27" s="28" t="s">
        <v>1223</v>
      </c>
      <c r="E27" s="26" t="s">
        <v>1275</v>
      </c>
      <c r="F27" s="26" t="s">
        <v>1275</v>
      </c>
      <c r="G27" s="26" t="s">
        <v>1235</v>
      </c>
      <c r="H27" s="30" t="s">
        <v>41</v>
      </c>
      <c r="I27" s="30" t="s">
        <v>1269</v>
      </c>
      <c r="J27" s="30" t="s">
        <v>1270</v>
      </c>
      <c r="K27" s="30" t="s">
        <v>1271</v>
      </c>
      <c r="L27" s="34" t="s">
        <v>1276</v>
      </c>
      <c r="M27" s="35" t="s">
        <v>1288</v>
      </c>
      <c r="N27" s="30">
        <v>2500</v>
      </c>
      <c r="O27" s="26" t="s">
        <v>1233</v>
      </c>
      <c r="P27" s="26" t="s">
        <v>1041</v>
      </c>
      <c r="Q27" s="8"/>
      <c r="R27" s="8"/>
      <c r="S27" s="8" t="str">
        <f>IF(T27="", "", IFERROR(VLOOKUP(T27, colorList!A:B,2,FALSE),""))</f>
        <v>sötétkék/hibiszkusz piros</v>
      </c>
      <c r="T27" s="42" t="s">
        <v>1562</v>
      </c>
    </row>
    <row r="28" spans="1:20" ht="60" customHeight="1" x14ac:dyDescent="0.25">
      <c r="A28" s="1">
        <v>325315</v>
      </c>
      <c r="B28" s="23" t="str">
        <f t="shared" si="0"/>
        <v>34-36</v>
      </c>
      <c r="C28" s="24" t="str">
        <f>IF(D28="", "", IFERROR(VLOOKUP(D28, sizeList!A:B,2,FALSE),""))</f>
        <v>34-36</v>
      </c>
      <c r="D28" s="28" t="s">
        <v>1221</v>
      </c>
      <c r="E28" s="26" t="s">
        <v>1275</v>
      </c>
      <c r="F28" s="26" t="s">
        <v>1275</v>
      </c>
      <c r="G28" s="26" t="s">
        <v>1235</v>
      </c>
      <c r="H28" s="30" t="s">
        <v>41</v>
      </c>
      <c r="I28" s="30" t="s">
        <v>1269</v>
      </c>
      <c r="J28" s="30" t="s">
        <v>1270</v>
      </c>
      <c r="K28" s="30" t="s">
        <v>1271</v>
      </c>
      <c r="L28" s="34" t="s">
        <v>1276</v>
      </c>
      <c r="M28" s="35" t="s">
        <v>1289</v>
      </c>
      <c r="N28" s="30">
        <v>2500</v>
      </c>
      <c r="O28" s="26" t="s">
        <v>1233</v>
      </c>
      <c r="P28" s="26" t="s">
        <v>1041</v>
      </c>
      <c r="Q28" s="8"/>
      <c r="R28" s="8"/>
      <c r="S28" s="8" t="str">
        <f>IF(T28="", "", IFERROR(VLOOKUP(T28, colorList!A:B,2,FALSE),""))</f>
        <v>sötétkék/ piros</v>
      </c>
      <c r="T28" s="42" t="s">
        <v>1563</v>
      </c>
    </row>
    <row r="29" spans="1:20" ht="60" customHeight="1" x14ac:dyDescent="0.25">
      <c r="A29" s="1">
        <v>325316</v>
      </c>
      <c r="B29" s="23" t="str">
        <f t="shared" si="0"/>
        <v>37-39</v>
      </c>
      <c r="C29" s="24" t="str">
        <f>IF(D29="", "", IFERROR(VLOOKUP(D29, sizeList!A:B,2,FALSE),""))</f>
        <v>37-39</v>
      </c>
      <c r="D29" s="28" t="s">
        <v>1222</v>
      </c>
      <c r="E29" s="26" t="s">
        <v>1275</v>
      </c>
      <c r="F29" s="26" t="s">
        <v>1275</v>
      </c>
      <c r="G29" s="26" t="s">
        <v>1235</v>
      </c>
      <c r="H29" s="30" t="s">
        <v>41</v>
      </c>
      <c r="I29" s="30" t="s">
        <v>1269</v>
      </c>
      <c r="J29" s="30" t="s">
        <v>1270</v>
      </c>
      <c r="K29" s="30" t="s">
        <v>1271</v>
      </c>
      <c r="L29" s="34" t="s">
        <v>1276</v>
      </c>
      <c r="M29" s="35" t="s">
        <v>1290</v>
      </c>
      <c r="N29" s="30">
        <v>2500</v>
      </c>
      <c r="O29" s="26" t="s">
        <v>1233</v>
      </c>
      <c r="P29" s="26" t="s">
        <v>1041</v>
      </c>
      <c r="Q29" s="8"/>
      <c r="R29" s="8"/>
      <c r="S29" s="8" t="str">
        <f>IF(T29="", "", IFERROR(VLOOKUP(T29, colorList!A:B,2,FALSE),""))</f>
        <v>barna/sötét-rózsaszín</v>
      </c>
      <c r="T29" s="42" t="s">
        <v>1564</v>
      </c>
    </row>
    <row r="30" spans="1:20" ht="60" customHeight="1" x14ac:dyDescent="0.25">
      <c r="A30" s="1">
        <v>325317</v>
      </c>
      <c r="B30" s="23" t="str">
        <f t="shared" si="0"/>
        <v>40-42</v>
      </c>
      <c r="C30" s="24" t="str">
        <f>IF(D30="", "", IFERROR(VLOOKUP(D30, sizeList!A:B,2,FALSE),""))</f>
        <v>40-42</v>
      </c>
      <c r="D30" s="28" t="s">
        <v>1223</v>
      </c>
      <c r="E30" s="26" t="s">
        <v>1275</v>
      </c>
      <c r="F30" s="26" t="s">
        <v>1275</v>
      </c>
      <c r="G30" s="26" t="s">
        <v>1235</v>
      </c>
      <c r="H30" s="30" t="s">
        <v>41</v>
      </c>
      <c r="I30" s="30" t="s">
        <v>1269</v>
      </c>
      <c r="J30" s="30" t="s">
        <v>1270</v>
      </c>
      <c r="K30" s="30" t="s">
        <v>1271</v>
      </c>
      <c r="L30" s="34" t="s">
        <v>1276</v>
      </c>
      <c r="M30" s="35" t="s">
        <v>1291</v>
      </c>
      <c r="N30" s="30">
        <v>2500</v>
      </c>
      <c r="O30" s="26" t="s">
        <v>1233</v>
      </c>
      <c r="P30" s="26" t="s">
        <v>1041</v>
      </c>
      <c r="Q30" s="8"/>
      <c r="R30" s="8"/>
      <c r="S30" s="8" t="str">
        <f>IF(T30="", "", IFERROR(VLOOKUP(T30, colorList!A:B,2,FALSE),""))</f>
        <v>barna/sötét-rózsaszín</v>
      </c>
      <c r="T30" s="42" t="s">
        <v>1564</v>
      </c>
    </row>
    <row r="31" spans="1:20" ht="60" customHeight="1" x14ac:dyDescent="0.25">
      <c r="A31" s="1">
        <v>325434</v>
      </c>
      <c r="B31" s="23" t="str">
        <f t="shared" si="0"/>
        <v>34-36</v>
      </c>
      <c r="C31" s="24" t="str">
        <f>IF(D31="", "", IFERROR(VLOOKUP(D31, sizeList!A:B,2,FALSE),""))</f>
        <v>34-36</v>
      </c>
      <c r="D31" s="28" t="s">
        <v>1221</v>
      </c>
      <c r="E31" s="26" t="s">
        <v>1275</v>
      </c>
      <c r="F31" s="26" t="s">
        <v>1275</v>
      </c>
      <c r="G31" s="26" t="s">
        <v>1235</v>
      </c>
      <c r="H31" s="30" t="s">
        <v>41</v>
      </c>
      <c r="I31" s="30" t="s">
        <v>1269</v>
      </c>
      <c r="J31" s="30" t="s">
        <v>1270</v>
      </c>
      <c r="K31" s="30" t="s">
        <v>1271</v>
      </c>
      <c r="L31" s="34" t="s">
        <v>1276</v>
      </c>
      <c r="M31" s="35" t="s">
        <v>1292</v>
      </c>
      <c r="N31" s="30">
        <v>2500</v>
      </c>
      <c r="O31" s="26" t="s">
        <v>1233</v>
      </c>
      <c r="P31" s="26" t="s">
        <v>1041</v>
      </c>
      <c r="Q31" s="8"/>
      <c r="R31" s="8"/>
      <c r="S31" s="8" t="str">
        <f>IF(T31="", "", IFERROR(VLOOKUP(T31, colorList!A:B,2,FALSE),""))</f>
        <v>fa/sötét-rózsaszín</v>
      </c>
      <c r="T31" s="42" t="s">
        <v>1565</v>
      </c>
    </row>
    <row r="32" spans="1:20" ht="60" customHeight="1" x14ac:dyDescent="0.25">
      <c r="A32" s="1">
        <v>325435</v>
      </c>
      <c r="B32" s="23" t="str">
        <f t="shared" si="0"/>
        <v>37-39</v>
      </c>
      <c r="C32" s="24" t="str">
        <f>IF(D32="", "", IFERROR(VLOOKUP(D32, sizeList!A:B,2,FALSE),""))</f>
        <v>37-39</v>
      </c>
      <c r="D32" s="28" t="s">
        <v>1222</v>
      </c>
      <c r="E32" s="26" t="s">
        <v>1275</v>
      </c>
      <c r="F32" s="26" t="s">
        <v>1275</v>
      </c>
      <c r="G32" s="26" t="s">
        <v>1235</v>
      </c>
      <c r="H32" s="30" t="s">
        <v>41</v>
      </c>
      <c r="I32" s="30" t="s">
        <v>1269</v>
      </c>
      <c r="J32" s="30" t="s">
        <v>1270</v>
      </c>
      <c r="K32" s="30" t="s">
        <v>1271</v>
      </c>
      <c r="L32" s="34" t="s">
        <v>1276</v>
      </c>
      <c r="M32" s="35" t="s">
        <v>1293</v>
      </c>
      <c r="N32" s="30">
        <v>2500</v>
      </c>
      <c r="O32" s="26" t="s">
        <v>1233</v>
      </c>
      <c r="P32" s="26" t="s">
        <v>1041</v>
      </c>
      <c r="Q32" s="8"/>
      <c r="R32" s="8"/>
      <c r="S32" s="8" t="str">
        <f>IF(T32="", "", IFERROR(VLOOKUP(T32, colorList!A:B,2,FALSE),""))</f>
        <v>sötétszürke</v>
      </c>
      <c r="T32" s="42" t="s">
        <v>97</v>
      </c>
    </row>
    <row r="33" spans="1:20" ht="60" customHeight="1" x14ac:dyDescent="0.25">
      <c r="A33" s="1">
        <v>325436</v>
      </c>
      <c r="B33" s="23" t="str">
        <f t="shared" si="0"/>
        <v>40-42</v>
      </c>
      <c r="C33" s="24" t="str">
        <f>IF(D33="", "", IFERROR(VLOOKUP(D33, sizeList!A:B,2,FALSE),""))</f>
        <v>40-42</v>
      </c>
      <c r="D33" s="28" t="s">
        <v>1223</v>
      </c>
      <c r="E33" s="26" t="s">
        <v>1275</v>
      </c>
      <c r="F33" s="26" t="s">
        <v>1275</v>
      </c>
      <c r="G33" s="26" t="s">
        <v>1235</v>
      </c>
      <c r="H33" s="30" t="s">
        <v>41</v>
      </c>
      <c r="I33" s="30" t="s">
        <v>1269</v>
      </c>
      <c r="J33" s="30" t="s">
        <v>1270</v>
      </c>
      <c r="K33" s="30" t="s">
        <v>1271</v>
      </c>
      <c r="L33" s="34" t="s">
        <v>1276</v>
      </c>
      <c r="M33" s="35" t="s">
        <v>1294</v>
      </c>
      <c r="N33" s="30">
        <v>2500</v>
      </c>
      <c r="O33" s="26" t="s">
        <v>1233</v>
      </c>
      <c r="P33" s="26" t="s">
        <v>1041</v>
      </c>
      <c r="Q33" s="8"/>
      <c r="R33" s="8"/>
      <c r="S33" s="8" t="str">
        <f>IF(T33="", "", IFERROR(VLOOKUP(T33, colorList!A:B,2,FALSE),""))</f>
        <v>antracit/szürke</v>
      </c>
      <c r="T33" s="42" t="s">
        <v>1566</v>
      </c>
    </row>
    <row r="34" spans="1:20" ht="60" customHeight="1" x14ac:dyDescent="0.25">
      <c r="A34" s="1">
        <v>3226315</v>
      </c>
      <c r="B34" s="23" t="str">
        <f t="shared" si="0"/>
        <v>34-36</v>
      </c>
      <c r="C34" s="24" t="str">
        <f>IF(D34="", "", IFERROR(VLOOKUP(D34, sizeList!A:B,2,FALSE),""))</f>
        <v>34-36</v>
      </c>
      <c r="D34" s="28" t="s">
        <v>1221</v>
      </c>
      <c r="E34" s="26" t="s">
        <v>1275</v>
      </c>
      <c r="F34" s="26" t="s">
        <v>1275</v>
      </c>
      <c r="G34" s="26" t="s">
        <v>1235</v>
      </c>
      <c r="H34" s="30" t="s">
        <v>41</v>
      </c>
      <c r="I34" s="30" t="s">
        <v>1269</v>
      </c>
      <c r="J34" s="30" t="s">
        <v>1270</v>
      </c>
      <c r="K34" s="30" t="s">
        <v>1271</v>
      </c>
      <c r="L34" s="34" t="s">
        <v>1276</v>
      </c>
      <c r="M34" s="35" t="s">
        <v>1295</v>
      </c>
      <c r="N34" s="30">
        <v>2500</v>
      </c>
      <c r="O34" s="26" t="s">
        <v>1233</v>
      </c>
      <c r="P34" s="26" t="s">
        <v>1296</v>
      </c>
      <c r="Q34" s="8"/>
      <c r="R34" s="8"/>
      <c r="S34" s="8" t="str">
        <f>IF(T34="", "", IFERROR(VLOOKUP(T34, colorList!A:B,2,FALSE),""))</f>
        <v>sötétszürke</v>
      </c>
      <c r="T34" s="42" t="s">
        <v>97</v>
      </c>
    </row>
    <row r="35" spans="1:20" ht="60" customHeight="1" x14ac:dyDescent="0.25">
      <c r="A35" s="1">
        <v>3226316</v>
      </c>
      <c r="B35" s="23" t="str">
        <f t="shared" si="0"/>
        <v>37-39</v>
      </c>
      <c r="C35" s="24" t="str">
        <f>IF(D35="", "", IFERROR(VLOOKUP(D35, sizeList!A:B,2,FALSE),""))</f>
        <v>37-39</v>
      </c>
      <c r="D35" s="28" t="s">
        <v>1222</v>
      </c>
      <c r="E35" s="26" t="s">
        <v>1275</v>
      </c>
      <c r="F35" s="26" t="s">
        <v>1275</v>
      </c>
      <c r="G35" s="26" t="s">
        <v>1235</v>
      </c>
      <c r="H35" s="30" t="s">
        <v>41</v>
      </c>
      <c r="I35" s="30" t="s">
        <v>1269</v>
      </c>
      <c r="J35" s="30" t="s">
        <v>1270</v>
      </c>
      <c r="K35" s="30" t="s">
        <v>1271</v>
      </c>
      <c r="L35" s="34" t="s">
        <v>1276</v>
      </c>
      <c r="M35" s="35" t="s">
        <v>1297</v>
      </c>
      <c r="N35" s="30">
        <v>2500</v>
      </c>
      <c r="O35" s="26" t="s">
        <v>1233</v>
      </c>
      <c r="P35" s="26" t="s">
        <v>1296</v>
      </c>
      <c r="Q35" s="8"/>
      <c r="R35" s="8"/>
      <c r="S35" s="8" t="str">
        <f>IF(T35="", "", IFERROR(VLOOKUP(T35, colorList!A:B,2,FALSE),""))</f>
        <v>barna/keki</v>
      </c>
      <c r="T35" s="42" t="s">
        <v>1567</v>
      </c>
    </row>
    <row r="36" spans="1:20" ht="60" customHeight="1" x14ac:dyDescent="0.25">
      <c r="A36" s="1">
        <v>3226317</v>
      </c>
      <c r="B36" s="23" t="str">
        <f t="shared" si="0"/>
        <v>40-42</v>
      </c>
      <c r="C36" s="24" t="str">
        <f>IF(D36="", "", IFERROR(VLOOKUP(D36, sizeList!A:B,2,FALSE),""))</f>
        <v>40-42</v>
      </c>
      <c r="D36" s="28" t="s">
        <v>1223</v>
      </c>
      <c r="E36" s="26" t="s">
        <v>1275</v>
      </c>
      <c r="F36" s="26" t="s">
        <v>1275</v>
      </c>
      <c r="G36" s="26" t="s">
        <v>1235</v>
      </c>
      <c r="H36" s="30" t="s">
        <v>41</v>
      </c>
      <c r="I36" s="30" t="s">
        <v>1269</v>
      </c>
      <c r="J36" s="30" t="s">
        <v>1270</v>
      </c>
      <c r="K36" s="30" t="s">
        <v>1271</v>
      </c>
      <c r="L36" s="34" t="s">
        <v>1276</v>
      </c>
      <c r="M36" s="35" t="s">
        <v>1298</v>
      </c>
      <c r="N36" s="30">
        <v>2500</v>
      </c>
      <c r="O36" s="26" t="s">
        <v>1233</v>
      </c>
      <c r="P36" s="26" t="s">
        <v>1296</v>
      </c>
      <c r="Q36" s="8"/>
      <c r="R36" s="8"/>
      <c r="S36" s="8" t="str">
        <f>IF(T36="", "", IFERROR(VLOOKUP(T36, colorList!A:B,2,FALSE),""))</f>
        <v>barna/keki</v>
      </c>
      <c r="T36" s="42" t="s">
        <v>1567</v>
      </c>
    </row>
    <row r="37" spans="1:20" ht="60" customHeight="1" x14ac:dyDescent="0.25">
      <c r="A37" s="1">
        <v>3226318</v>
      </c>
      <c r="B37" s="23" t="str">
        <f t="shared" si="0"/>
        <v>34-36</v>
      </c>
      <c r="C37" s="24" t="str">
        <f>IF(D37="", "", IFERROR(VLOOKUP(D37, sizeList!A:B,2,FALSE),""))</f>
        <v>34-36</v>
      </c>
      <c r="D37" s="28" t="s">
        <v>1221</v>
      </c>
      <c r="E37" s="26" t="s">
        <v>1275</v>
      </c>
      <c r="F37" s="26" t="s">
        <v>1275</v>
      </c>
      <c r="G37" s="26" t="s">
        <v>1235</v>
      </c>
      <c r="H37" s="30" t="s">
        <v>41</v>
      </c>
      <c r="I37" s="30" t="s">
        <v>1269</v>
      </c>
      <c r="J37" s="30" t="s">
        <v>1270</v>
      </c>
      <c r="K37" s="30" t="s">
        <v>1271</v>
      </c>
      <c r="L37" s="34" t="s">
        <v>1276</v>
      </c>
      <c r="M37" s="35" t="s">
        <v>1299</v>
      </c>
      <c r="N37" s="30">
        <v>2500</v>
      </c>
      <c r="O37" s="26" t="s">
        <v>1233</v>
      </c>
      <c r="P37" s="26" t="s">
        <v>1296</v>
      </c>
      <c r="Q37" s="8"/>
      <c r="R37" s="8"/>
      <c r="S37" s="8" t="str">
        <f>IF(T37="", "", IFERROR(VLOOKUP(T37, colorList!A:B,2,FALSE),""))</f>
        <v>barna/keki</v>
      </c>
      <c r="T37" s="42" t="s">
        <v>1567</v>
      </c>
    </row>
    <row r="38" spans="1:20" ht="60" customHeight="1" x14ac:dyDescent="0.25">
      <c r="A38" s="1">
        <v>3226319</v>
      </c>
      <c r="B38" s="23" t="str">
        <f t="shared" si="0"/>
        <v>37-39</v>
      </c>
      <c r="C38" s="24" t="str">
        <f>IF(D38="", "", IFERROR(VLOOKUP(D38, sizeList!A:B,2,FALSE),""))</f>
        <v>37-39</v>
      </c>
      <c r="D38" s="28" t="s">
        <v>1222</v>
      </c>
      <c r="E38" s="26" t="s">
        <v>1275</v>
      </c>
      <c r="F38" s="26" t="s">
        <v>1275</v>
      </c>
      <c r="G38" s="26" t="s">
        <v>1235</v>
      </c>
      <c r="H38" s="30" t="s">
        <v>41</v>
      </c>
      <c r="I38" s="30" t="s">
        <v>1269</v>
      </c>
      <c r="J38" s="30" t="s">
        <v>1270</v>
      </c>
      <c r="K38" s="30" t="s">
        <v>1271</v>
      </c>
      <c r="L38" s="34" t="s">
        <v>1276</v>
      </c>
      <c r="M38" s="35" t="s">
        <v>1300</v>
      </c>
      <c r="N38" s="30">
        <v>2500</v>
      </c>
      <c r="O38" s="26" t="s">
        <v>1233</v>
      </c>
      <c r="P38" s="26" t="s">
        <v>1296</v>
      </c>
      <c r="Q38" s="8"/>
      <c r="R38" s="8"/>
      <c r="S38" s="8" t="str">
        <f>IF(T38="", "", IFERROR(VLOOKUP(T38, colorList!A:B,2,FALSE),""))</f>
        <v>bordó/szürke</v>
      </c>
      <c r="T38" s="42" t="s">
        <v>1568</v>
      </c>
    </row>
    <row r="39" spans="1:20" ht="60" customHeight="1" x14ac:dyDescent="0.25">
      <c r="A39" s="1">
        <v>3226320</v>
      </c>
      <c r="B39" s="23" t="str">
        <f t="shared" si="0"/>
        <v>40-42</v>
      </c>
      <c r="C39" s="24" t="str">
        <f>IF(D39="", "", IFERROR(VLOOKUP(D39, sizeList!A:B,2,FALSE),""))</f>
        <v>40-42</v>
      </c>
      <c r="D39" s="28" t="s">
        <v>1223</v>
      </c>
      <c r="E39" s="26" t="s">
        <v>1275</v>
      </c>
      <c r="F39" s="26" t="s">
        <v>1275</v>
      </c>
      <c r="G39" s="26" t="s">
        <v>1235</v>
      </c>
      <c r="H39" s="30" t="s">
        <v>41</v>
      </c>
      <c r="I39" s="30" t="s">
        <v>1269</v>
      </c>
      <c r="J39" s="30" t="s">
        <v>1270</v>
      </c>
      <c r="K39" s="30" t="s">
        <v>1271</v>
      </c>
      <c r="L39" s="34" t="s">
        <v>1276</v>
      </c>
      <c r="M39" s="35" t="s">
        <v>1301</v>
      </c>
      <c r="N39" s="30">
        <v>2500</v>
      </c>
      <c r="O39" s="26" t="s">
        <v>1233</v>
      </c>
      <c r="P39" s="26" t="s">
        <v>1296</v>
      </c>
      <c r="Q39" s="8"/>
      <c r="R39" s="8"/>
      <c r="S39" s="8" t="str">
        <f>IF(T39="", "", IFERROR(VLOOKUP(T39, colorList!A:B,2,FALSE),""))</f>
        <v>bordó/szürke</v>
      </c>
      <c r="T39" s="42" t="s">
        <v>1568</v>
      </c>
    </row>
    <row r="40" spans="1:20" ht="60" customHeight="1" x14ac:dyDescent="0.25">
      <c r="A40" s="1">
        <v>10000014729</v>
      </c>
      <c r="B40" s="23" t="str">
        <f t="shared" si="0"/>
        <v/>
      </c>
      <c r="C40" s="24" t="str">
        <f>IF(D40="", "", IFERROR(VLOOKUP(D40, sizeList!A:B,2,FALSE),""))</f>
        <v/>
      </c>
      <c r="D40" s="28"/>
      <c r="E40" s="26" t="s">
        <v>1302</v>
      </c>
      <c r="F40" s="26" t="s">
        <v>1302</v>
      </c>
      <c r="G40" s="26" t="s">
        <v>1303</v>
      </c>
      <c r="H40" s="30" t="s">
        <v>21</v>
      </c>
      <c r="I40" s="30" t="s">
        <v>130</v>
      </c>
      <c r="J40" s="30" t="s">
        <v>1304</v>
      </c>
      <c r="K40" s="26"/>
      <c r="L40" s="34" t="s">
        <v>1305</v>
      </c>
      <c r="M40" s="37"/>
      <c r="N40" s="30">
        <v>1520</v>
      </c>
      <c r="O40" s="26" t="s">
        <v>1233</v>
      </c>
      <c r="P40" s="26" t="s">
        <v>255</v>
      </c>
      <c r="Q40" s="8"/>
      <c r="R40" s="8"/>
      <c r="S40" s="8" t="str">
        <f>IF(T40="", "", IFERROR(VLOOKUP(T40, colorList!A:B,2,FALSE),""))</f>
        <v>bordó/szürke</v>
      </c>
      <c r="T40" s="42" t="s">
        <v>1568</v>
      </c>
    </row>
    <row r="41" spans="1:20" ht="60" customHeight="1" x14ac:dyDescent="0.25">
      <c r="A41" s="1">
        <v>10000014728</v>
      </c>
      <c r="B41" s="23" t="str">
        <f t="shared" si="0"/>
        <v/>
      </c>
      <c r="C41" s="24" t="str">
        <f>IF(D41="", "", IFERROR(VLOOKUP(D41, sizeList!A:B,2,FALSE),""))</f>
        <v/>
      </c>
      <c r="D41" s="28"/>
      <c r="E41" s="26" t="s">
        <v>1306</v>
      </c>
      <c r="F41" s="26" t="s">
        <v>1306</v>
      </c>
      <c r="G41" s="26" t="s">
        <v>1303</v>
      </c>
      <c r="H41" s="30" t="s">
        <v>21</v>
      </c>
      <c r="I41" s="30" t="s">
        <v>130</v>
      </c>
      <c r="J41" s="30" t="s">
        <v>1304</v>
      </c>
      <c r="K41" s="26"/>
      <c r="L41" s="34" t="s">
        <v>1307</v>
      </c>
      <c r="M41" s="37"/>
      <c r="N41" s="30">
        <v>1170</v>
      </c>
      <c r="O41" s="26" t="s">
        <v>1233</v>
      </c>
      <c r="P41" s="26" t="s">
        <v>255</v>
      </c>
      <c r="Q41" s="8"/>
      <c r="R41" s="8"/>
      <c r="S41" s="8" t="str">
        <f>IF(T41="", "", IFERROR(VLOOKUP(T41, colorList!A:B,2,FALSE),""))</f>
        <v/>
      </c>
      <c r="T41" s="43"/>
    </row>
    <row r="42" spans="1:20" ht="60" customHeight="1" x14ac:dyDescent="0.25">
      <c r="A42" s="1">
        <v>329785</v>
      </c>
      <c r="B42" s="23" t="str">
        <f t="shared" si="0"/>
        <v>XL</v>
      </c>
      <c r="C42" s="24" t="str">
        <f>IF(D42="", "", IFERROR(VLOOKUP(D42, sizeList!A:B,2,FALSE),""))</f>
        <v>XL</v>
      </c>
      <c r="D42" s="29" t="s">
        <v>87</v>
      </c>
      <c r="E42" s="26" t="s">
        <v>1308</v>
      </c>
      <c r="F42" s="26" t="s">
        <v>1308</v>
      </c>
      <c r="G42" s="26" t="s">
        <v>1235</v>
      </c>
      <c r="H42" s="38" t="s">
        <v>41</v>
      </c>
      <c r="I42" s="26" t="s">
        <v>1309</v>
      </c>
      <c r="J42" s="26" t="s">
        <v>1310</v>
      </c>
      <c r="K42" s="26"/>
      <c r="L42" s="39" t="s">
        <v>1311</v>
      </c>
      <c r="M42" s="26">
        <v>4018653950678</v>
      </c>
      <c r="N42" s="30">
        <v>13090</v>
      </c>
      <c r="O42" s="26" t="s">
        <v>1233</v>
      </c>
      <c r="P42" s="26" t="s">
        <v>1011</v>
      </c>
      <c r="Q42" s="8"/>
      <c r="R42" s="8"/>
      <c r="S42" s="8" t="str">
        <f>IF(T42="", "", IFERROR(VLOOKUP(T42, colorList!A:B,2,FALSE),""))</f>
        <v/>
      </c>
      <c r="T42" s="43"/>
    </row>
    <row r="43" spans="1:20" ht="60" customHeight="1" x14ac:dyDescent="0.25">
      <c r="A43" s="1">
        <v>329786</v>
      </c>
      <c r="B43" s="23" t="str">
        <f t="shared" si="0"/>
        <v>M</v>
      </c>
      <c r="C43" s="24" t="str">
        <f>IF(D43="", "", IFERROR(VLOOKUP(D43, sizeList!A:B,2,FALSE),""))</f>
        <v>M</v>
      </c>
      <c r="D43" s="29" t="s">
        <v>40</v>
      </c>
      <c r="E43" s="26" t="s">
        <v>1308</v>
      </c>
      <c r="F43" s="26" t="s">
        <v>1308</v>
      </c>
      <c r="G43" s="26" t="s">
        <v>1235</v>
      </c>
      <c r="H43" s="38" t="s">
        <v>41</v>
      </c>
      <c r="I43" s="26" t="s">
        <v>1309</v>
      </c>
      <c r="J43" s="26" t="s">
        <v>1310</v>
      </c>
      <c r="K43" s="26"/>
      <c r="L43" s="39" t="s">
        <v>1311</v>
      </c>
      <c r="M43" s="26" t="s">
        <v>1312</v>
      </c>
      <c r="N43" s="30">
        <v>13090</v>
      </c>
      <c r="O43" s="26" t="s">
        <v>1233</v>
      </c>
      <c r="P43" s="26" t="s">
        <v>1011</v>
      </c>
      <c r="Q43" s="8"/>
      <c r="R43" s="8"/>
      <c r="S43" s="8" t="str">
        <f>IF(T43="", "", IFERROR(VLOOKUP(T43, colorList!A:B,2,FALSE),""))</f>
        <v>fehér</v>
      </c>
      <c r="T43" s="43" t="s">
        <v>236</v>
      </c>
    </row>
    <row r="44" spans="1:20" ht="60" customHeight="1" x14ac:dyDescent="0.25">
      <c r="A44" s="1">
        <v>329787</v>
      </c>
      <c r="B44" s="23" t="str">
        <f t="shared" si="0"/>
        <v>S</v>
      </c>
      <c r="C44" s="24" t="str">
        <f>IF(D44="", "", IFERROR(VLOOKUP(D44, sizeList!A:B,2,FALSE),""))</f>
        <v>S</v>
      </c>
      <c r="D44" s="29" t="s">
        <v>134</v>
      </c>
      <c r="E44" s="26" t="s">
        <v>1308</v>
      </c>
      <c r="F44" s="26" t="s">
        <v>1308</v>
      </c>
      <c r="G44" s="26" t="s">
        <v>1235</v>
      </c>
      <c r="H44" s="38" t="s">
        <v>41</v>
      </c>
      <c r="I44" s="26" t="s">
        <v>1309</v>
      </c>
      <c r="J44" s="26" t="s">
        <v>1310</v>
      </c>
      <c r="K44" s="26"/>
      <c r="L44" s="39" t="s">
        <v>1311</v>
      </c>
      <c r="M44" s="26" t="s">
        <v>1313</v>
      </c>
      <c r="N44" s="30">
        <v>13090</v>
      </c>
      <c r="O44" s="26" t="s">
        <v>1233</v>
      </c>
      <c r="P44" s="26" t="s">
        <v>1011</v>
      </c>
      <c r="Q44" s="8"/>
      <c r="R44" s="8"/>
      <c r="S44" s="8" t="str">
        <f>IF(T44="", "", IFERROR(VLOOKUP(T44, colorList!A:B,2,FALSE),""))</f>
        <v>fehér</v>
      </c>
      <c r="T44" s="43" t="s">
        <v>236</v>
      </c>
    </row>
    <row r="45" spans="1:20" ht="60" customHeight="1" x14ac:dyDescent="0.25">
      <c r="A45" s="1">
        <v>329788</v>
      </c>
      <c r="B45" s="23" t="str">
        <f t="shared" si="0"/>
        <v>XS</v>
      </c>
      <c r="C45" s="24" t="str">
        <f>IF(D45="", "", IFERROR(VLOOKUP(D45, sizeList!A:B,2,FALSE),""))</f>
        <v>XS</v>
      </c>
      <c r="D45" s="29" t="s">
        <v>235</v>
      </c>
      <c r="E45" s="26" t="s">
        <v>1308</v>
      </c>
      <c r="F45" s="26" t="s">
        <v>1308</v>
      </c>
      <c r="G45" s="26" t="s">
        <v>1235</v>
      </c>
      <c r="H45" s="38" t="s">
        <v>41</v>
      </c>
      <c r="I45" s="26" t="s">
        <v>1309</v>
      </c>
      <c r="J45" s="26" t="s">
        <v>1310</v>
      </c>
      <c r="K45" s="26"/>
      <c r="L45" s="39" t="s">
        <v>1311</v>
      </c>
      <c r="M45" s="26" t="s">
        <v>1314</v>
      </c>
      <c r="N45" s="30">
        <v>13090</v>
      </c>
      <c r="O45" s="26" t="s">
        <v>1233</v>
      </c>
      <c r="P45" s="26" t="s">
        <v>1011</v>
      </c>
      <c r="Q45" s="8"/>
      <c r="R45" s="8"/>
      <c r="S45" s="8" t="str">
        <f>IF(T45="", "", IFERROR(VLOOKUP(T45, colorList!A:B,2,FALSE),""))</f>
        <v>fehér</v>
      </c>
      <c r="T45" s="43" t="s">
        <v>236</v>
      </c>
    </row>
    <row r="46" spans="1:20" ht="60" customHeight="1" x14ac:dyDescent="0.25">
      <c r="A46" s="1">
        <v>329789</v>
      </c>
      <c r="B46" s="23" t="str">
        <f t="shared" si="0"/>
        <v>L</v>
      </c>
      <c r="C46" s="24" t="str">
        <f>IF(D46="", "", IFERROR(VLOOKUP(D46, sizeList!A:B,2,FALSE),""))</f>
        <v>L</v>
      </c>
      <c r="D46" s="29" t="s">
        <v>39</v>
      </c>
      <c r="E46" s="26" t="s">
        <v>1308</v>
      </c>
      <c r="F46" s="26" t="s">
        <v>1308</v>
      </c>
      <c r="G46" s="26" t="s">
        <v>1235</v>
      </c>
      <c r="H46" s="38" t="s">
        <v>41</v>
      </c>
      <c r="I46" s="26" t="s">
        <v>1309</v>
      </c>
      <c r="J46" s="26" t="s">
        <v>1310</v>
      </c>
      <c r="K46" s="26"/>
      <c r="L46" s="39" t="s">
        <v>1311</v>
      </c>
      <c r="M46" s="26" t="s">
        <v>1315</v>
      </c>
      <c r="N46" s="30">
        <v>13090</v>
      </c>
      <c r="O46" s="26" t="s">
        <v>1233</v>
      </c>
      <c r="P46" s="26" t="s">
        <v>1011</v>
      </c>
      <c r="Q46" s="8"/>
      <c r="R46" s="8"/>
      <c r="S46" s="8" t="str">
        <f>IF(T46="", "", IFERROR(VLOOKUP(T46, colorList!A:B,2,FALSE),""))</f>
        <v>fehér</v>
      </c>
      <c r="T46" s="43" t="s">
        <v>236</v>
      </c>
    </row>
    <row r="47" spans="1:20" ht="60" customHeight="1" x14ac:dyDescent="0.25">
      <c r="A47" s="1">
        <v>329790</v>
      </c>
      <c r="B47" s="23" t="str">
        <f t="shared" si="0"/>
        <v>XXL</v>
      </c>
      <c r="C47" s="24" t="str">
        <f>IF(D47="", "", IFERROR(VLOOKUP(D47, sizeList!A:B,2,FALSE),""))</f>
        <v>XXL</v>
      </c>
      <c r="D47" s="28" t="s">
        <v>88</v>
      </c>
      <c r="E47" s="26" t="s">
        <v>1308</v>
      </c>
      <c r="F47" s="26" t="s">
        <v>1308</v>
      </c>
      <c r="G47" s="26" t="s">
        <v>1235</v>
      </c>
      <c r="H47" s="38" t="s">
        <v>41</v>
      </c>
      <c r="I47" s="26" t="s">
        <v>1309</v>
      </c>
      <c r="J47" s="26" t="s">
        <v>1310</v>
      </c>
      <c r="K47" s="26"/>
      <c r="L47" s="39" t="s">
        <v>1311</v>
      </c>
      <c r="M47" s="26" t="s">
        <v>1316</v>
      </c>
      <c r="N47" s="30">
        <v>13090</v>
      </c>
      <c r="O47" s="26" t="s">
        <v>1233</v>
      </c>
      <c r="P47" s="26" t="s">
        <v>1011</v>
      </c>
      <c r="Q47" s="8"/>
      <c r="R47" s="8"/>
      <c r="S47" s="8" t="str">
        <f>IF(T47="", "", IFERROR(VLOOKUP(T47, colorList!A:B,2,FALSE),""))</f>
        <v>fehér</v>
      </c>
      <c r="T47" s="43" t="s">
        <v>236</v>
      </c>
    </row>
    <row r="48" spans="1:20" ht="60" customHeight="1" x14ac:dyDescent="0.25">
      <c r="A48" s="1">
        <v>3223140</v>
      </c>
      <c r="B48" s="23" t="str">
        <f t="shared" si="0"/>
        <v>XXS</v>
      </c>
      <c r="C48" s="24" t="str">
        <f>IF(D48="", "", IFERROR(VLOOKUP(D48, sizeList!A:B,2,FALSE),""))</f>
        <v>XXS</v>
      </c>
      <c r="D48" s="28" t="s">
        <v>284</v>
      </c>
      <c r="E48" s="26" t="s">
        <v>1317</v>
      </c>
      <c r="F48" s="26" t="s">
        <v>1317</v>
      </c>
      <c r="G48" s="26" t="s">
        <v>1235</v>
      </c>
      <c r="H48" s="38" t="s">
        <v>41</v>
      </c>
      <c r="I48" s="26" t="s">
        <v>1309</v>
      </c>
      <c r="J48" s="26" t="s">
        <v>1310</v>
      </c>
      <c r="K48" s="26"/>
      <c r="L48" s="39" t="s">
        <v>1318</v>
      </c>
      <c r="M48" s="26" t="s">
        <v>1319</v>
      </c>
      <c r="N48" s="30">
        <v>13090</v>
      </c>
      <c r="O48" s="26" t="s">
        <v>1233</v>
      </c>
      <c r="P48" s="26" t="s">
        <v>1240</v>
      </c>
      <c r="Q48" s="8"/>
      <c r="R48" s="8"/>
      <c r="S48" s="8" t="str">
        <f>IF(T48="", "", IFERROR(VLOOKUP(T48, colorList!A:B,2,FALSE),""))</f>
        <v>fehér</v>
      </c>
      <c r="T48" s="43" t="s">
        <v>236</v>
      </c>
    </row>
    <row r="49" spans="1:20" ht="60" customHeight="1" x14ac:dyDescent="0.25">
      <c r="A49" s="1">
        <v>3223141</v>
      </c>
      <c r="B49" s="23" t="str">
        <f t="shared" si="0"/>
        <v>XS</v>
      </c>
      <c r="C49" s="24" t="str">
        <f>IF(D49="", "", IFERROR(VLOOKUP(D49, sizeList!A:B,2,FALSE),""))</f>
        <v>XS</v>
      </c>
      <c r="D49" s="28" t="s">
        <v>235</v>
      </c>
      <c r="E49" s="26" t="s">
        <v>1317</v>
      </c>
      <c r="F49" s="26" t="s">
        <v>1317</v>
      </c>
      <c r="G49" s="26" t="s">
        <v>1235</v>
      </c>
      <c r="H49" s="38" t="s">
        <v>41</v>
      </c>
      <c r="I49" s="26" t="s">
        <v>1309</v>
      </c>
      <c r="J49" s="26" t="s">
        <v>1310</v>
      </c>
      <c r="K49" s="26"/>
      <c r="L49" s="39" t="s">
        <v>1318</v>
      </c>
      <c r="M49" s="26" t="s">
        <v>1320</v>
      </c>
      <c r="N49" s="30">
        <v>13090</v>
      </c>
      <c r="O49" s="26" t="s">
        <v>1233</v>
      </c>
      <c r="P49" s="26" t="s">
        <v>1240</v>
      </c>
      <c r="Q49" s="8"/>
      <c r="R49" s="8"/>
      <c r="S49" s="8" t="str">
        <f>IF(T49="", "", IFERROR(VLOOKUP(T49, colorList!A:B,2,FALSE),""))</f>
        <v>fehér</v>
      </c>
      <c r="T49" s="43" t="s">
        <v>236</v>
      </c>
    </row>
    <row r="50" spans="1:20" ht="60" customHeight="1" x14ac:dyDescent="0.25">
      <c r="A50" s="1">
        <v>3223142</v>
      </c>
      <c r="B50" s="23" t="str">
        <f t="shared" si="0"/>
        <v>S</v>
      </c>
      <c r="C50" s="24" t="str">
        <f>IF(D50="", "", IFERROR(VLOOKUP(D50, sizeList!A:B,2,FALSE),""))</f>
        <v>S</v>
      </c>
      <c r="D50" s="28" t="s">
        <v>134</v>
      </c>
      <c r="E50" s="26" t="s">
        <v>1317</v>
      </c>
      <c r="F50" s="26" t="s">
        <v>1317</v>
      </c>
      <c r="G50" s="26" t="s">
        <v>1235</v>
      </c>
      <c r="H50" s="38" t="s">
        <v>41</v>
      </c>
      <c r="I50" s="26" t="s">
        <v>1309</v>
      </c>
      <c r="J50" s="26" t="s">
        <v>1310</v>
      </c>
      <c r="K50" s="26"/>
      <c r="L50" s="39" t="s">
        <v>1318</v>
      </c>
      <c r="M50" s="26" t="s">
        <v>1321</v>
      </c>
      <c r="N50" s="30">
        <v>13090</v>
      </c>
      <c r="O50" s="26" t="s">
        <v>1233</v>
      </c>
      <c r="P50" s="26" t="s">
        <v>1240</v>
      </c>
      <c r="Q50" s="8"/>
      <c r="R50" s="8"/>
      <c r="S50" s="8" t="str">
        <f>IF(T50="", "", IFERROR(VLOOKUP(T50, colorList!A:B,2,FALSE),""))</f>
        <v>fehér</v>
      </c>
      <c r="T50" s="43" t="s">
        <v>236</v>
      </c>
    </row>
    <row r="51" spans="1:20" ht="60" customHeight="1" x14ac:dyDescent="0.25">
      <c r="A51" s="1">
        <v>3223143</v>
      </c>
      <c r="B51" s="23" t="str">
        <f t="shared" si="0"/>
        <v>M</v>
      </c>
      <c r="C51" s="24" t="str">
        <f>IF(D51="", "", IFERROR(VLOOKUP(D51, sizeList!A:B,2,FALSE),""))</f>
        <v>M</v>
      </c>
      <c r="D51" s="28" t="s">
        <v>40</v>
      </c>
      <c r="E51" s="26" t="s">
        <v>1317</v>
      </c>
      <c r="F51" s="26" t="s">
        <v>1317</v>
      </c>
      <c r="G51" s="26" t="s">
        <v>1235</v>
      </c>
      <c r="H51" s="38" t="s">
        <v>41</v>
      </c>
      <c r="I51" s="26" t="s">
        <v>1309</v>
      </c>
      <c r="J51" s="26" t="s">
        <v>1310</v>
      </c>
      <c r="K51" s="26"/>
      <c r="L51" s="39" t="s">
        <v>1318</v>
      </c>
      <c r="M51" s="26" t="s">
        <v>1322</v>
      </c>
      <c r="N51" s="30">
        <v>13090</v>
      </c>
      <c r="O51" s="26" t="s">
        <v>1233</v>
      </c>
      <c r="P51" s="26" t="s">
        <v>1240</v>
      </c>
      <c r="Q51" s="8"/>
      <c r="R51" s="8"/>
      <c r="S51" s="8" t="str">
        <f>IF(T51="", "", IFERROR(VLOOKUP(T51, colorList!A:B,2,FALSE),""))</f>
        <v>fehér</v>
      </c>
      <c r="T51" s="43" t="s">
        <v>236</v>
      </c>
    </row>
    <row r="52" spans="1:20" ht="60" customHeight="1" x14ac:dyDescent="0.25">
      <c r="A52" s="1">
        <v>3223144</v>
      </c>
      <c r="B52" s="23" t="str">
        <f t="shared" si="0"/>
        <v>L</v>
      </c>
      <c r="C52" s="24" t="str">
        <f>IF(D52="", "", IFERROR(VLOOKUP(D52, sizeList!A:B,2,FALSE),""))</f>
        <v>L</v>
      </c>
      <c r="D52" s="28" t="s">
        <v>39</v>
      </c>
      <c r="E52" s="26" t="s">
        <v>1317</v>
      </c>
      <c r="F52" s="26" t="s">
        <v>1317</v>
      </c>
      <c r="G52" s="26" t="s">
        <v>1235</v>
      </c>
      <c r="H52" s="38" t="s">
        <v>41</v>
      </c>
      <c r="I52" s="26" t="s">
        <v>1309</v>
      </c>
      <c r="J52" s="26" t="s">
        <v>1310</v>
      </c>
      <c r="K52" s="26"/>
      <c r="L52" s="39" t="s">
        <v>1318</v>
      </c>
      <c r="M52" s="26" t="s">
        <v>1323</v>
      </c>
      <c r="N52" s="30">
        <v>13090</v>
      </c>
      <c r="O52" s="26" t="s">
        <v>1233</v>
      </c>
      <c r="P52" s="26" t="s">
        <v>1240</v>
      </c>
      <c r="Q52" s="8"/>
      <c r="R52" s="8"/>
      <c r="S52" s="8" t="str">
        <f>IF(T52="", "", IFERROR(VLOOKUP(T52, colorList!A:B,2,FALSE),""))</f>
        <v>fehér</v>
      </c>
      <c r="T52" s="43" t="s">
        <v>236</v>
      </c>
    </row>
    <row r="53" spans="1:20" ht="60" customHeight="1" x14ac:dyDescent="0.25">
      <c r="A53" s="1">
        <v>3223145</v>
      </c>
      <c r="B53" s="23" t="str">
        <f t="shared" si="0"/>
        <v>XL</v>
      </c>
      <c r="C53" s="24" t="str">
        <f>IF(D53="", "", IFERROR(VLOOKUP(D53, sizeList!A:B,2,FALSE),""))</f>
        <v>XL</v>
      </c>
      <c r="D53" s="28" t="s">
        <v>87</v>
      </c>
      <c r="E53" s="26" t="s">
        <v>1317</v>
      </c>
      <c r="F53" s="26" t="s">
        <v>1317</v>
      </c>
      <c r="G53" s="26" t="s">
        <v>1235</v>
      </c>
      <c r="H53" s="38" t="s">
        <v>41</v>
      </c>
      <c r="I53" s="26" t="s">
        <v>1309</v>
      </c>
      <c r="J53" s="26" t="s">
        <v>1310</v>
      </c>
      <c r="K53" s="26"/>
      <c r="L53" s="39" t="s">
        <v>1318</v>
      </c>
      <c r="M53" s="26" t="s">
        <v>1324</v>
      </c>
      <c r="N53" s="30">
        <v>13090</v>
      </c>
      <c r="O53" s="26" t="s">
        <v>1233</v>
      </c>
      <c r="P53" s="26" t="s">
        <v>1240</v>
      </c>
      <c r="Q53" s="8"/>
      <c r="R53" s="8"/>
      <c r="S53" s="8" t="str">
        <f>IF(T53="", "", IFERROR(VLOOKUP(T53, colorList!A:B,2,FALSE),""))</f>
        <v>fehér</v>
      </c>
      <c r="T53" s="43" t="s">
        <v>236</v>
      </c>
    </row>
    <row r="54" spans="1:20" ht="60" customHeight="1" x14ac:dyDescent="0.25">
      <c r="A54" s="1">
        <v>3223146</v>
      </c>
      <c r="B54" s="23" t="str">
        <f t="shared" si="0"/>
        <v>XXL</v>
      </c>
      <c r="C54" s="24" t="str">
        <f>IF(D54="", "", IFERROR(VLOOKUP(D54, sizeList!A:B,2,FALSE),""))</f>
        <v>XXL</v>
      </c>
      <c r="D54" s="28" t="s">
        <v>88</v>
      </c>
      <c r="E54" s="26" t="s">
        <v>1317</v>
      </c>
      <c r="F54" s="26" t="s">
        <v>1317</v>
      </c>
      <c r="G54" s="26" t="s">
        <v>1235</v>
      </c>
      <c r="H54" s="38" t="s">
        <v>41</v>
      </c>
      <c r="I54" s="26" t="s">
        <v>1309</v>
      </c>
      <c r="J54" s="26" t="s">
        <v>1310</v>
      </c>
      <c r="K54" s="26"/>
      <c r="L54" s="39" t="s">
        <v>1318</v>
      </c>
      <c r="M54" s="26" t="s">
        <v>1325</v>
      </c>
      <c r="N54" s="30">
        <v>13090</v>
      </c>
      <c r="O54" s="26" t="s">
        <v>1233</v>
      </c>
      <c r="P54" s="26" t="s">
        <v>1240</v>
      </c>
      <c r="Q54" s="8"/>
      <c r="R54" s="8"/>
      <c r="S54" s="8" t="str">
        <f>IF(T54="", "", IFERROR(VLOOKUP(T54, colorList!A:B,2,FALSE),""))</f>
        <v>fehér</v>
      </c>
      <c r="T54" s="43" t="s">
        <v>236</v>
      </c>
    </row>
    <row r="55" spans="1:20" ht="60" customHeight="1" x14ac:dyDescent="0.25">
      <c r="A55" s="1">
        <v>3227717</v>
      </c>
      <c r="B55" s="23" t="str">
        <f t="shared" si="0"/>
        <v>S</v>
      </c>
      <c r="C55" s="24" t="str">
        <f>IF(D55="", "", IFERROR(VLOOKUP(D55, sizeList!A:B,2,FALSE),""))</f>
        <v>S</v>
      </c>
      <c r="D55" s="28" t="s">
        <v>134</v>
      </c>
      <c r="E55" s="26" t="s">
        <v>1326</v>
      </c>
      <c r="F55" s="26" t="s">
        <v>1326</v>
      </c>
      <c r="G55" s="26" t="s">
        <v>1235</v>
      </c>
      <c r="H55" s="38" t="s">
        <v>41</v>
      </c>
      <c r="I55" s="26" t="s">
        <v>1309</v>
      </c>
      <c r="J55" s="26" t="s">
        <v>1310</v>
      </c>
      <c r="K55" s="26"/>
      <c r="L55" s="39" t="s">
        <v>1327</v>
      </c>
      <c r="M55" s="26" t="s">
        <v>1328</v>
      </c>
      <c r="N55" s="30">
        <v>13790</v>
      </c>
      <c r="O55" s="26" t="s">
        <v>1233</v>
      </c>
      <c r="P55" s="26" t="s">
        <v>1240</v>
      </c>
      <c r="Q55" s="8"/>
      <c r="R55" s="8"/>
      <c r="S55" s="8" t="str">
        <f>IF(T55="", "", IFERROR(VLOOKUP(T55, colorList!A:B,2,FALSE),""))</f>
        <v>fehér</v>
      </c>
      <c r="T55" s="43" t="s">
        <v>236</v>
      </c>
    </row>
    <row r="56" spans="1:20" ht="60" customHeight="1" x14ac:dyDescent="0.25">
      <c r="A56" s="1">
        <v>3227718</v>
      </c>
      <c r="B56" s="23" t="str">
        <f t="shared" si="0"/>
        <v>M</v>
      </c>
      <c r="C56" s="24" t="str">
        <f>IF(D56="", "", IFERROR(VLOOKUP(D56, sizeList!A:B,2,FALSE),""))</f>
        <v>M</v>
      </c>
      <c r="D56" s="28" t="s">
        <v>40</v>
      </c>
      <c r="E56" s="26" t="s">
        <v>1326</v>
      </c>
      <c r="F56" s="26" t="s">
        <v>1326</v>
      </c>
      <c r="G56" s="26" t="s">
        <v>1235</v>
      </c>
      <c r="H56" s="38" t="s">
        <v>41</v>
      </c>
      <c r="I56" s="26" t="s">
        <v>1309</v>
      </c>
      <c r="J56" s="26" t="s">
        <v>1310</v>
      </c>
      <c r="K56" s="26"/>
      <c r="L56" s="39" t="s">
        <v>1327</v>
      </c>
      <c r="M56" s="26" t="s">
        <v>1329</v>
      </c>
      <c r="N56" s="30">
        <v>13790</v>
      </c>
      <c r="O56" s="26" t="s">
        <v>1233</v>
      </c>
      <c r="P56" s="26" t="s">
        <v>1240</v>
      </c>
      <c r="Q56" s="8"/>
      <c r="R56" s="8"/>
      <c r="S56" s="8" t="str">
        <f>IF(T56="", "", IFERROR(VLOOKUP(T56, colorList!A:B,2,FALSE),""))</f>
        <v>fehér/sötétkék</v>
      </c>
      <c r="T56" s="43" t="s">
        <v>1569</v>
      </c>
    </row>
    <row r="57" spans="1:20" ht="60" customHeight="1" x14ac:dyDescent="0.25">
      <c r="A57" s="1">
        <v>3228080</v>
      </c>
      <c r="B57" s="23" t="str">
        <f t="shared" si="0"/>
        <v>XXS</v>
      </c>
      <c r="C57" s="24" t="str">
        <f>IF(D57="", "", IFERROR(VLOOKUP(D57, sizeList!A:B,2,FALSE),""))</f>
        <v>XXS</v>
      </c>
      <c r="D57" s="28" t="s">
        <v>284</v>
      </c>
      <c r="E57" s="26" t="s">
        <v>1326</v>
      </c>
      <c r="F57" s="26" t="s">
        <v>1326</v>
      </c>
      <c r="G57" s="26" t="s">
        <v>1235</v>
      </c>
      <c r="H57" s="38" t="s">
        <v>41</v>
      </c>
      <c r="I57" s="26" t="s">
        <v>1309</v>
      </c>
      <c r="J57" s="26" t="s">
        <v>1310</v>
      </c>
      <c r="K57" s="26"/>
      <c r="L57" s="39" t="s">
        <v>1327</v>
      </c>
      <c r="M57" s="26" t="s">
        <v>1330</v>
      </c>
      <c r="N57" s="30">
        <v>13590</v>
      </c>
      <c r="O57" s="26" t="s">
        <v>1233</v>
      </c>
      <c r="P57" s="26" t="s">
        <v>1240</v>
      </c>
      <c r="Q57" s="8"/>
      <c r="R57" s="8"/>
      <c r="S57" s="8" t="str">
        <f>IF(T57="", "", IFERROR(VLOOKUP(T57, colorList!A:B,2,FALSE),""))</f>
        <v>fehér/sötétkék</v>
      </c>
      <c r="T57" s="43" t="s">
        <v>1569</v>
      </c>
    </row>
    <row r="58" spans="1:20" ht="60" customHeight="1" x14ac:dyDescent="0.25">
      <c r="A58" s="1">
        <v>3227722</v>
      </c>
      <c r="B58" s="23" t="str">
        <f t="shared" si="0"/>
        <v>XS</v>
      </c>
      <c r="C58" s="24" t="str">
        <f>IF(D58="", "", IFERROR(VLOOKUP(D58, sizeList!A:B,2,FALSE),""))</f>
        <v>XS</v>
      </c>
      <c r="D58" s="28" t="s">
        <v>235</v>
      </c>
      <c r="E58" s="26" t="s">
        <v>1326</v>
      </c>
      <c r="F58" s="26" t="s">
        <v>1326</v>
      </c>
      <c r="G58" s="26" t="s">
        <v>1235</v>
      </c>
      <c r="H58" s="38" t="s">
        <v>41</v>
      </c>
      <c r="I58" s="26" t="s">
        <v>1309</v>
      </c>
      <c r="J58" s="26" t="s">
        <v>1310</v>
      </c>
      <c r="K58" s="26"/>
      <c r="L58" s="39" t="s">
        <v>1327</v>
      </c>
      <c r="M58" s="26" t="s">
        <v>1331</v>
      </c>
      <c r="N58" s="30">
        <v>13590</v>
      </c>
      <c r="O58" s="26" t="s">
        <v>1233</v>
      </c>
      <c r="P58" s="26" t="s">
        <v>1240</v>
      </c>
      <c r="Q58" s="8"/>
      <c r="R58" s="8"/>
      <c r="S58" s="8" t="str">
        <f>IF(T58="", "", IFERROR(VLOOKUP(T58, colorList!A:B,2,FALSE),""))</f>
        <v>fehér</v>
      </c>
      <c r="T58" s="43" t="s">
        <v>236</v>
      </c>
    </row>
    <row r="59" spans="1:20" ht="60" customHeight="1" x14ac:dyDescent="0.25">
      <c r="A59" s="1">
        <v>3227723</v>
      </c>
      <c r="B59" s="23" t="str">
        <f t="shared" si="0"/>
        <v>S</v>
      </c>
      <c r="C59" s="24" t="str">
        <f>IF(D59="", "", IFERROR(VLOOKUP(D59, sizeList!A:B,2,FALSE),""))</f>
        <v>S</v>
      </c>
      <c r="D59" s="28" t="s">
        <v>134</v>
      </c>
      <c r="E59" s="26" t="s">
        <v>1326</v>
      </c>
      <c r="F59" s="26" t="s">
        <v>1326</v>
      </c>
      <c r="G59" s="26" t="s">
        <v>1235</v>
      </c>
      <c r="H59" s="38" t="s">
        <v>41</v>
      </c>
      <c r="I59" s="26" t="s">
        <v>1309</v>
      </c>
      <c r="J59" s="26" t="s">
        <v>1310</v>
      </c>
      <c r="K59" s="26"/>
      <c r="L59" s="39" t="s">
        <v>1327</v>
      </c>
      <c r="M59" s="26" t="s">
        <v>1332</v>
      </c>
      <c r="N59" s="30">
        <v>13590</v>
      </c>
      <c r="O59" s="26" t="s">
        <v>1233</v>
      </c>
      <c r="P59" s="26" t="s">
        <v>1240</v>
      </c>
      <c r="Q59" s="8"/>
      <c r="R59" s="8"/>
      <c r="S59" s="8" t="str">
        <f>IF(T59="", "", IFERROR(VLOOKUP(T59, colorList!A:B,2,FALSE),""))</f>
        <v>fehér</v>
      </c>
      <c r="T59" s="43" t="s">
        <v>236</v>
      </c>
    </row>
    <row r="60" spans="1:20" ht="60" customHeight="1" x14ac:dyDescent="0.25">
      <c r="A60" s="1">
        <v>3227724</v>
      </c>
      <c r="B60" s="23" t="str">
        <f t="shared" si="0"/>
        <v>M</v>
      </c>
      <c r="C60" s="24" t="str">
        <f>IF(D60="", "", IFERROR(VLOOKUP(D60, sizeList!A:B,2,FALSE),""))</f>
        <v>M</v>
      </c>
      <c r="D60" s="28" t="s">
        <v>40</v>
      </c>
      <c r="E60" s="26" t="s">
        <v>1326</v>
      </c>
      <c r="F60" s="26" t="s">
        <v>1326</v>
      </c>
      <c r="G60" s="26" t="s">
        <v>1235</v>
      </c>
      <c r="H60" s="38" t="s">
        <v>41</v>
      </c>
      <c r="I60" s="26" t="s">
        <v>1309</v>
      </c>
      <c r="J60" s="26" t="s">
        <v>1310</v>
      </c>
      <c r="K60" s="26"/>
      <c r="L60" s="39" t="s">
        <v>1327</v>
      </c>
      <c r="M60" s="26" t="s">
        <v>1333</v>
      </c>
      <c r="N60" s="30">
        <v>13590</v>
      </c>
      <c r="O60" s="26" t="s">
        <v>1233</v>
      </c>
      <c r="P60" s="26" t="s">
        <v>1240</v>
      </c>
      <c r="Q60" s="8"/>
      <c r="R60" s="8"/>
      <c r="S60" s="8" t="str">
        <f>IF(T60="", "", IFERROR(VLOOKUP(T60, colorList!A:B,2,FALSE),""))</f>
        <v>fehér</v>
      </c>
      <c r="T60" s="43" t="s">
        <v>236</v>
      </c>
    </row>
    <row r="61" spans="1:20" ht="60" customHeight="1" x14ac:dyDescent="0.25">
      <c r="A61" s="1">
        <v>3227725</v>
      </c>
      <c r="B61" s="23" t="str">
        <f t="shared" si="0"/>
        <v>L</v>
      </c>
      <c r="C61" s="24" t="str">
        <f>IF(D61="", "", IFERROR(VLOOKUP(D61, sizeList!A:B,2,FALSE),""))</f>
        <v>L</v>
      </c>
      <c r="D61" s="28" t="s">
        <v>39</v>
      </c>
      <c r="E61" s="26" t="s">
        <v>1326</v>
      </c>
      <c r="F61" s="26" t="s">
        <v>1326</v>
      </c>
      <c r="G61" s="26" t="s">
        <v>1235</v>
      </c>
      <c r="H61" s="38" t="s">
        <v>41</v>
      </c>
      <c r="I61" s="26" t="s">
        <v>1309</v>
      </c>
      <c r="J61" s="26" t="s">
        <v>1310</v>
      </c>
      <c r="K61" s="26"/>
      <c r="L61" s="39" t="s">
        <v>1327</v>
      </c>
      <c r="M61" s="26" t="s">
        <v>1334</v>
      </c>
      <c r="N61" s="30">
        <v>13590</v>
      </c>
      <c r="O61" s="26" t="s">
        <v>1233</v>
      </c>
      <c r="P61" s="26" t="s">
        <v>1240</v>
      </c>
      <c r="Q61" s="8"/>
      <c r="R61" s="8"/>
      <c r="S61" s="8" t="str">
        <f>IF(T61="", "", IFERROR(VLOOKUP(T61, colorList!A:B,2,FALSE),""))</f>
        <v>fehér</v>
      </c>
      <c r="T61" s="43" t="s">
        <v>236</v>
      </c>
    </row>
    <row r="62" spans="1:20" ht="60" customHeight="1" x14ac:dyDescent="0.25">
      <c r="A62" s="1">
        <v>3227726</v>
      </c>
      <c r="B62" s="23" t="str">
        <f t="shared" si="0"/>
        <v>XL</v>
      </c>
      <c r="C62" s="24" t="str">
        <f>IF(D62="", "", IFERROR(VLOOKUP(D62, sizeList!A:B,2,FALSE),""))</f>
        <v>XL</v>
      </c>
      <c r="D62" s="28" t="s">
        <v>87</v>
      </c>
      <c r="E62" s="26" t="s">
        <v>1326</v>
      </c>
      <c r="F62" s="26" t="s">
        <v>1326</v>
      </c>
      <c r="G62" s="26" t="s">
        <v>1235</v>
      </c>
      <c r="H62" s="38" t="s">
        <v>41</v>
      </c>
      <c r="I62" s="26" t="s">
        <v>1309</v>
      </c>
      <c r="J62" s="26" t="s">
        <v>1310</v>
      </c>
      <c r="K62" s="26"/>
      <c r="L62" s="39" t="s">
        <v>1327</v>
      </c>
      <c r="M62" s="26" t="s">
        <v>1335</v>
      </c>
      <c r="N62" s="30">
        <v>13590</v>
      </c>
      <c r="O62" s="26" t="s">
        <v>1233</v>
      </c>
      <c r="P62" s="26" t="s">
        <v>1240</v>
      </c>
      <c r="Q62" s="8"/>
      <c r="R62" s="8"/>
      <c r="S62" s="8" t="str">
        <f>IF(T62="", "", IFERROR(VLOOKUP(T62, colorList!A:B,2,FALSE),""))</f>
        <v>fehér</v>
      </c>
      <c r="T62" s="43" t="s">
        <v>236</v>
      </c>
    </row>
    <row r="63" spans="1:20" ht="60" customHeight="1" x14ac:dyDescent="0.25">
      <c r="A63" s="1">
        <v>3227727</v>
      </c>
      <c r="B63" s="23" t="str">
        <f t="shared" si="0"/>
        <v>XXL</v>
      </c>
      <c r="C63" s="24" t="str">
        <f>IF(D63="", "", IFERROR(VLOOKUP(D63, sizeList!A:B,2,FALSE),""))</f>
        <v>XXL</v>
      </c>
      <c r="D63" s="28" t="s">
        <v>88</v>
      </c>
      <c r="E63" s="26" t="s">
        <v>1326</v>
      </c>
      <c r="F63" s="26" t="s">
        <v>1326</v>
      </c>
      <c r="G63" s="26" t="s">
        <v>1235</v>
      </c>
      <c r="H63" s="38" t="s">
        <v>41</v>
      </c>
      <c r="I63" s="26" t="s">
        <v>1309</v>
      </c>
      <c r="J63" s="26" t="s">
        <v>1310</v>
      </c>
      <c r="K63" s="26"/>
      <c r="L63" s="39" t="s">
        <v>1327</v>
      </c>
      <c r="M63" s="26" t="s">
        <v>1336</v>
      </c>
      <c r="N63" s="30">
        <v>13590</v>
      </c>
      <c r="O63" s="26" t="s">
        <v>1233</v>
      </c>
      <c r="P63" s="26" t="s">
        <v>1240</v>
      </c>
      <c r="Q63" s="8"/>
      <c r="R63" s="8"/>
      <c r="S63" s="8" t="str">
        <f>IF(T63="", "", IFERROR(VLOOKUP(T63, colorList!A:B,2,FALSE),""))</f>
        <v>fehér</v>
      </c>
      <c r="T63" s="43" t="s">
        <v>236</v>
      </c>
    </row>
    <row r="64" spans="1:20" ht="60" customHeight="1" x14ac:dyDescent="0.25">
      <c r="A64" s="1">
        <v>3297543</v>
      </c>
      <c r="B64" s="23" t="str">
        <f t="shared" si="0"/>
        <v>XXS</v>
      </c>
      <c r="C64" s="24" t="str">
        <f>IF(D64="", "", IFERROR(VLOOKUP(D64, sizeList!A:B,2,FALSE),""))</f>
        <v>XXS</v>
      </c>
      <c r="D64" s="28" t="s">
        <v>284</v>
      </c>
      <c r="E64" s="26" t="s">
        <v>1337</v>
      </c>
      <c r="F64" s="26" t="s">
        <v>1337</v>
      </c>
      <c r="G64" s="26" t="s">
        <v>1235</v>
      </c>
      <c r="H64" s="38" t="s">
        <v>41</v>
      </c>
      <c r="I64" s="26" t="s">
        <v>1309</v>
      </c>
      <c r="J64" s="26" t="s">
        <v>1310</v>
      </c>
      <c r="K64" s="26"/>
      <c r="L64" s="39" t="s">
        <v>1338</v>
      </c>
      <c r="M64" s="26" t="s">
        <v>1339</v>
      </c>
      <c r="N64" s="30">
        <v>27790</v>
      </c>
      <c r="O64" s="26" t="s">
        <v>1233</v>
      </c>
      <c r="P64" s="26" t="s">
        <v>1340</v>
      </c>
      <c r="Q64" s="8"/>
      <c r="R64" s="8"/>
      <c r="S64" s="8" t="str">
        <f>IF(T64="", "", IFERROR(VLOOKUP(T64, colorList!A:B,2,FALSE),""))</f>
        <v>fehér</v>
      </c>
      <c r="T64" s="43" t="s">
        <v>236</v>
      </c>
    </row>
    <row r="65" spans="1:20" ht="60" customHeight="1" x14ac:dyDescent="0.25">
      <c r="A65" s="1">
        <v>329793</v>
      </c>
      <c r="B65" s="23" t="str">
        <f t="shared" ref="B65:B128" si="1">IF(ISBLANK(D65),"",TRIM(D65))</f>
        <v>XS</v>
      </c>
      <c r="C65" s="24" t="str">
        <f>IF(D65="", "", IFERROR(VLOOKUP(D65, sizeList!A:B,2,FALSE),""))</f>
        <v>XS</v>
      </c>
      <c r="D65" s="28" t="s">
        <v>235</v>
      </c>
      <c r="E65" s="26" t="s">
        <v>1337</v>
      </c>
      <c r="F65" s="26" t="s">
        <v>1337</v>
      </c>
      <c r="G65" s="26" t="s">
        <v>1235</v>
      </c>
      <c r="H65" s="38" t="s">
        <v>41</v>
      </c>
      <c r="I65" s="26" t="s">
        <v>1309</v>
      </c>
      <c r="J65" s="26" t="s">
        <v>1310</v>
      </c>
      <c r="K65" s="26"/>
      <c r="L65" s="39" t="s">
        <v>1338</v>
      </c>
      <c r="M65" s="26" t="s">
        <v>1341</v>
      </c>
      <c r="N65" s="30">
        <v>27790</v>
      </c>
      <c r="O65" s="26" t="s">
        <v>1233</v>
      </c>
      <c r="P65" s="26" t="s">
        <v>1340</v>
      </c>
      <c r="Q65" s="8"/>
      <c r="R65" s="8"/>
      <c r="S65" s="8" t="str">
        <f>IF(T65="", "", IFERROR(VLOOKUP(T65, colorList!A:B,2,FALSE),""))</f>
        <v>fekete/szürke</v>
      </c>
      <c r="T65" s="43" t="s">
        <v>560</v>
      </c>
    </row>
    <row r="66" spans="1:20" ht="60" customHeight="1" x14ac:dyDescent="0.25">
      <c r="A66" s="1">
        <v>329794</v>
      </c>
      <c r="B66" s="23" t="str">
        <f t="shared" si="1"/>
        <v>S</v>
      </c>
      <c r="C66" s="24" t="str">
        <f>IF(D66="", "", IFERROR(VLOOKUP(D66, sizeList!A:B,2,FALSE),""))</f>
        <v>S</v>
      </c>
      <c r="D66" s="28" t="s">
        <v>134</v>
      </c>
      <c r="E66" s="26" t="s">
        <v>1337</v>
      </c>
      <c r="F66" s="26" t="s">
        <v>1337</v>
      </c>
      <c r="G66" s="26" t="s">
        <v>1235</v>
      </c>
      <c r="H66" s="38" t="s">
        <v>41</v>
      </c>
      <c r="I66" s="26" t="s">
        <v>1309</v>
      </c>
      <c r="J66" s="26" t="s">
        <v>1310</v>
      </c>
      <c r="K66" s="26"/>
      <c r="L66" s="39" t="s">
        <v>1338</v>
      </c>
      <c r="M66" s="26" t="s">
        <v>1342</v>
      </c>
      <c r="N66" s="30">
        <v>27790</v>
      </c>
      <c r="O66" s="26" t="s">
        <v>1233</v>
      </c>
      <c r="P66" s="26" t="s">
        <v>1340</v>
      </c>
      <c r="Q66" s="8"/>
      <c r="R66" s="8"/>
      <c r="S66" s="8" t="str">
        <f>IF(T66="", "", IFERROR(VLOOKUP(T66, colorList!A:B,2,FALSE),""))</f>
        <v>fekete</v>
      </c>
      <c r="T66" s="43" t="s">
        <v>95</v>
      </c>
    </row>
    <row r="67" spans="1:20" ht="60" customHeight="1" x14ac:dyDescent="0.25">
      <c r="A67" s="1">
        <v>329795</v>
      </c>
      <c r="B67" s="23" t="str">
        <f t="shared" si="1"/>
        <v>M</v>
      </c>
      <c r="C67" s="24" t="str">
        <f>IF(D67="", "", IFERROR(VLOOKUP(D67, sizeList!A:B,2,FALSE),""))</f>
        <v>M</v>
      </c>
      <c r="D67" s="28" t="s">
        <v>40</v>
      </c>
      <c r="E67" s="26" t="s">
        <v>1337</v>
      </c>
      <c r="F67" s="26" t="s">
        <v>1337</v>
      </c>
      <c r="G67" s="26" t="s">
        <v>1235</v>
      </c>
      <c r="H67" s="38" t="s">
        <v>41</v>
      </c>
      <c r="I67" s="26" t="s">
        <v>1309</v>
      </c>
      <c r="J67" s="26" t="s">
        <v>1310</v>
      </c>
      <c r="K67" s="26"/>
      <c r="L67" s="39" t="s">
        <v>1338</v>
      </c>
      <c r="M67" s="26" t="s">
        <v>1343</v>
      </c>
      <c r="N67" s="30">
        <v>27790</v>
      </c>
      <c r="O67" s="26" t="s">
        <v>1233</v>
      </c>
      <c r="P67" s="26" t="s">
        <v>1340</v>
      </c>
      <c r="Q67" s="8"/>
      <c r="R67" s="8"/>
      <c r="S67" s="8" t="str">
        <f>IF(T67="", "", IFERROR(VLOOKUP(T67, colorList!A:B,2,FALSE),""))</f>
        <v>fekete</v>
      </c>
      <c r="T67" s="43" t="s">
        <v>95</v>
      </c>
    </row>
    <row r="68" spans="1:20" ht="60" customHeight="1" x14ac:dyDescent="0.25">
      <c r="A68" s="1">
        <v>329796</v>
      </c>
      <c r="B68" s="23" t="str">
        <f t="shared" si="1"/>
        <v>L</v>
      </c>
      <c r="C68" s="24" t="str">
        <f>IF(D68="", "", IFERROR(VLOOKUP(D68, sizeList!A:B,2,FALSE),""))</f>
        <v>L</v>
      </c>
      <c r="D68" s="28" t="s">
        <v>39</v>
      </c>
      <c r="E68" s="26" t="s">
        <v>1337</v>
      </c>
      <c r="F68" s="26" t="s">
        <v>1337</v>
      </c>
      <c r="G68" s="26" t="s">
        <v>1235</v>
      </c>
      <c r="H68" s="38" t="s">
        <v>41</v>
      </c>
      <c r="I68" s="26" t="s">
        <v>1309</v>
      </c>
      <c r="J68" s="26" t="s">
        <v>1310</v>
      </c>
      <c r="K68" s="26"/>
      <c r="L68" s="39" t="s">
        <v>1338</v>
      </c>
      <c r="M68" s="26" t="s">
        <v>1344</v>
      </c>
      <c r="N68" s="30">
        <v>27790</v>
      </c>
      <c r="O68" s="26" t="s">
        <v>1233</v>
      </c>
      <c r="P68" s="26" t="s">
        <v>1340</v>
      </c>
      <c r="Q68" s="8"/>
      <c r="R68" s="8"/>
      <c r="S68" s="8" t="str">
        <f>IF(T68="", "", IFERROR(VLOOKUP(T68, colorList!A:B,2,FALSE),""))</f>
        <v>fekete</v>
      </c>
      <c r="T68" s="43" t="s">
        <v>95</v>
      </c>
    </row>
    <row r="69" spans="1:20" ht="60" customHeight="1" x14ac:dyDescent="0.25">
      <c r="A69" s="1">
        <v>329797</v>
      </c>
      <c r="B69" s="23" t="str">
        <f t="shared" si="1"/>
        <v>XL</v>
      </c>
      <c r="C69" s="24" t="str">
        <f>IF(D69="", "", IFERROR(VLOOKUP(D69, sizeList!A:B,2,FALSE),""))</f>
        <v>XL</v>
      </c>
      <c r="D69" s="28" t="s">
        <v>87</v>
      </c>
      <c r="E69" s="26" t="s">
        <v>1337</v>
      </c>
      <c r="F69" s="26" t="s">
        <v>1337</v>
      </c>
      <c r="G69" s="26" t="s">
        <v>1235</v>
      </c>
      <c r="H69" s="38" t="s">
        <v>41</v>
      </c>
      <c r="I69" s="26" t="s">
        <v>1309</v>
      </c>
      <c r="J69" s="26" t="s">
        <v>1310</v>
      </c>
      <c r="K69" s="26"/>
      <c r="L69" s="39" t="s">
        <v>1338</v>
      </c>
      <c r="M69" s="26" t="s">
        <v>1345</v>
      </c>
      <c r="N69" s="30">
        <v>27790</v>
      </c>
      <c r="O69" s="26" t="s">
        <v>1233</v>
      </c>
      <c r="P69" s="26" t="s">
        <v>1340</v>
      </c>
      <c r="Q69" s="8"/>
      <c r="R69" s="8"/>
      <c r="S69" s="8" t="str">
        <f>IF(T69="", "", IFERROR(VLOOKUP(T69, colorList!A:B,2,FALSE),""))</f>
        <v>fekete</v>
      </c>
      <c r="T69" s="43" t="s">
        <v>95</v>
      </c>
    </row>
    <row r="70" spans="1:20" ht="60" customHeight="1" x14ac:dyDescent="0.25">
      <c r="A70" s="1">
        <v>329798</v>
      </c>
      <c r="B70" s="23" t="str">
        <f t="shared" si="1"/>
        <v>XXL</v>
      </c>
      <c r="C70" s="24" t="str">
        <f>IF(D70="", "", IFERROR(VLOOKUP(D70, sizeList!A:B,2,FALSE),""))</f>
        <v>XXL</v>
      </c>
      <c r="D70" s="28" t="s">
        <v>88</v>
      </c>
      <c r="E70" s="26" t="s">
        <v>1337</v>
      </c>
      <c r="F70" s="26" t="s">
        <v>1337</v>
      </c>
      <c r="G70" s="26" t="s">
        <v>1235</v>
      </c>
      <c r="H70" s="38" t="s">
        <v>41</v>
      </c>
      <c r="I70" s="26" t="s">
        <v>1309</v>
      </c>
      <c r="J70" s="26" t="s">
        <v>1310</v>
      </c>
      <c r="K70" s="26"/>
      <c r="L70" s="39" t="s">
        <v>1338</v>
      </c>
      <c r="M70" s="26" t="s">
        <v>1346</v>
      </c>
      <c r="N70" s="30">
        <v>27790</v>
      </c>
      <c r="O70" s="26" t="s">
        <v>1233</v>
      </c>
      <c r="P70" s="26" t="s">
        <v>1340</v>
      </c>
      <c r="Q70" s="8"/>
      <c r="R70" s="8"/>
      <c r="S70" s="8" t="str">
        <f>IF(T70="", "", IFERROR(VLOOKUP(T70, colorList!A:B,2,FALSE),""))</f>
        <v>fekete</v>
      </c>
      <c r="T70" s="43" t="s">
        <v>95</v>
      </c>
    </row>
    <row r="71" spans="1:20" ht="60" customHeight="1" x14ac:dyDescent="0.25">
      <c r="A71" s="1">
        <v>3297547</v>
      </c>
      <c r="B71" s="23" t="str">
        <f t="shared" si="1"/>
        <v>XXS</v>
      </c>
      <c r="C71" s="24" t="str">
        <f>IF(D71="", "", IFERROR(VLOOKUP(D71, sizeList!A:B,2,FALSE),""))</f>
        <v>XXS</v>
      </c>
      <c r="D71" s="28" t="s">
        <v>284</v>
      </c>
      <c r="E71" s="26" t="s">
        <v>1347</v>
      </c>
      <c r="F71" s="26" t="s">
        <v>1347</v>
      </c>
      <c r="G71" s="26" t="s">
        <v>1235</v>
      </c>
      <c r="H71" s="38" t="s">
        <v>41</v>
      </c>
      <c r="I71" s="26" t="s">
        <v>1309</v>
      </c>
      <c r="J71" s="26" t="s">
        <v>1310</v>
      </c>
      <c r="K71" s="26"/>
      <c r="L71" s="39" t="s">
        <v>1348</v>
      </c>
      <c r="M71" s="26" t="s">
        <v>1349</v>
      </c>
      <c r="N71" s="30">
        <v>32290</v>
      </c>
      <c r="O71" s="26" t="s">
        <v>1233</v>
      </c>
      <c r="P71" s="26" t="s">
        <v>1340</v>
      </c>
      <c r="Q71" s="8"/>
      <c r="R71" s="8"/>
      <c r="S71" s="8" t="str">
        <f>IF(T71="", "", IFERROR(VLOOKUP(T71, colorList!A:B,2,FALSE),""))</f>
        <v>fekete</v>
      </c>
      <c r="T71" s="43" t="s">
        <v>95</v>
      </c>
    </row>
    <row r="72" spans="1:20" ht="60" customHeight="1" x14ac:dyDescent="0.25">
      <c r="A72" s="1">
        <v>3297548</v>
      </c>
      <c r="B72" s="23" t="str">
        <f t="shared" si="1"/>
        <v>XS</v>
      </c>
      <c r="C72" s="24" t="str">
        <f>IF(D72="", "", IFERROR(VLOOKUP(D72, sizeList!A:B,2,FALSE),""))</f>
        <v>XS</v>
      </c>
      <c r="D72" s="28" t="s">
        <v>235</v>
      </c>
      <c r="E72" s="26" t="s">
        <v>1347</v>
      </c>
      <c r="F72" s="26" t="s">
        <v>1347</v>
      </c>
      <c r="G72" s="26" t="s">
        <v>1235</v>
      </c>
      <c r="H72" s="38" t="s">
        <v>41</v>
      </c>
      <c r="I72" s="26" t="s">
        <v>1309</v>
      </c>
      <c r="J72" s="26" t="s">
        <v>1310</v>
      </c>
      <c r="K72" s="26"/>
      <c r="L72" s="39" t="s">
        <v>1348</v>
      </c>
      <c r="M72" s="26" t="s">
        <v>1350</v>
      </c>
      <c r="N72" s="30">
        <v>32290</v>
      </c>
      <c r="O72" s="26" t="s">
        <v>1233</v>
      </c>
      <c r="P72" s="26" t="s">
        <v>1340</v>
      </c>
      <c r="Q72" s="8"/>
      <c r="R72" s="8"/>
      <c r="S72" s="8" t="str">
        <f>IF(T72="", "", IFERROR(VLOOKUP(T72, colorList!A:B,2,FALSE),""))</f>
        <v>sötétkék</v>
      </c>
      <c r="T72" s="43" t="s">
        <v>407</v>
      </c>
    </row>
    <row r="73" spans="1:20" ht="60" customHeight="1" x14ac:dyDescent="0.25">
      <c r="A73" s="1">
        <v>3297549</v>
      </c>
      <c r="B73" s="23" t="str">
        <f t="shared" si="1"/>
        <v>S</v>
      </c>
      <c r="C73" s="24" t="str">
        <f>IF(D73="", "", IFERROR(VLOOKUP(D73, sizeList!A:B,2,FALSE),""))</f>
        <v>S</v>
      </c>
      <c r="D73" s="28" t="s">
        <v>134</v>
      </c>
      <c r="E73" s="26" t="s">
        <v>1347</v>
      </c>
      <c r="F73" s="26" t="s">
        <v>1347</v>
      </c>
      <c r="G73" s="26" t="s">
        <v>1235</v>
      </c>
      <c r="H73" s="38" t="s">
        <v>41</v>
      </c>
      <c r="I73" s="26" t="s">
        <v>1309</v>
      </c>
      <c r="J73" s="26" t="s">
        <v>1310</v>
      </c>
      <c r="K73" s="26"/>
      <c r="L73" s="39" t="s">
        <v>1348</v>
      </c>
      <c r="M73" s="26" t="s">
        <v>1351</v>
      </c>
      <c r="N73" s="30">
        <v>32290</v>
      </c>
      <c r="O73" s="26" t="s">
        <v>1233</v>
      </c>
      <c r="P73" s="26" t="s">
        <v>1340</v>
      </c>
      <c r="Q73" s="8"/>
      <c r="R73" s="8"/>
      <c r="S73" s="8" t="str">
        <f>IF(T73="", "", IFERROR(VLOOKUP(T73, colorList!A:B,2,FALSE),""))</f>
        <v>sötétkék</v>
      </c>
      <c r="T73" s="43" t="s">
        <v>407</v>
      </c>
    </row>
    <row r="74" spans="1:20" ht="60" customHeight="1" x14ac:dyDescent="0.25">
      <c r="A74" s="1">
        <v>3297550</v>
      </c>
      <c r="B74" s="23" t="str">
        <f t="shared" si="1"/>
        <v>M</v>
      </c>
      <c r="C74" s="24" t="str">
        <f>IF(D74="", "", IFERROR(VLOOKUP(D74, sizeList!A:B,2,FALSE),""))</f>
        <v>M</v>
      </c>
      <c r="D74" s="28" t="s">
        <v>40</v>
      </c>
      <c r="E74" s="26" t="s">
        <v>1347</v>
      </c>
      <c r="F74" s="26" t="s">
        <v>1347</v>
      </c>
      <c r="G74" s="26" t="s">
        <v>1235</v>
      </c>
      <c r="H74" s="38" t="s">
        <v>41</v>
      </c>
      <c r="I74" s="26" t="s">
        <v>1309</v>
      </c>
      <c r="J74" s="26" t="s">
        <v>1310</v>
      </c>
      <c r="K74" s="26"/>
      <c r="L74" s="39" t="s">
        <v>1348</v>
      </c>
      <c r="M74" s="26" t="s">
        <v>1352</v>
      </c>
      <c r="N74" s="30">
        <v>32290</v>
      </c>
      <c r="O74" s="26" t="s">
        <v>1233</v>
      </c>
      <c r="P74" s="26" t="s">
        <v>1340</v>
      </c>
      <c r="Q74" s="8"/>
      <c r="R74" s="8"/>
      <c r="S74" s="8" t="str">
        <f>IF(T74="", "", IFERROR(VLOOKUP(T74, colorList!A:B,2,FALSE),""))</f>
        <v>sötétkék</v>
      </c>
      <c r="T74" s="43" t="s">
        <v>407</v>
      </c>
    </row>
    <row r="75" spans="1:20" ht="60" customHeight="1" x14ac:dyDescent="0.25">
      <c r="A75" s="1">
        <v>3297551</v>
      </c>
      <c r="B75" s="23" t="str">
        <f t="shared" si="1"/>
        <v>L</v>
      </c>
      <c r="C75" s="24" t="str">
        <f>IF(D75="", "", IFERROR(VLOOKUP(D75, sizeList!A:B,2,FALSE),""))</f>
        <v>L</v>
      </c>
      <c r="D75" s="28" t="s">
        <v>39</v>
      </c>
      <c r="E75" s="26" t="s">
        <v>1347</v>
      </c>
      <c r="F75" s="26" t="s">
        <v>1347</v>
      </c>
      <c r="G75" s="26" t="s">
        <v>1235</v>
      </c>
      <c r="H75" s="38" t="s">
        <v>41</v>
      </c>
      <c r="I75" s="26" t="s">
        <v>1309</v>
      </c>
      <c r="J75" s="26" t="s">
        <v>1310</v>
      </c>
      <c r="K75" s="26"/>
      <c r="L75" s="39" t="s">
        <v>1348</v>
      </c>
      <c r="M75" s="26" t="s">
        <v>1353</v>
      </c>
      <c r="N75" s="30">
        <v>32290</v>
      </c>
      <c r="O75" s="26" t="s">
        <v>1233</v>
      </c>
      <c r="P75" s="26" t="s">
        <v>1340</v>
      </c>
      <c r="Q75" s="8"/>
      <c r="R75" s="8"/>
      <c r="S75" s="8" t="str">
        <f>IF(T75="", "", IFERROR(VLOOKUP(T75, colorList!A:B,2,FALSE),""))</f>
        <v>sötétkék</v>
      </c>
      <c r="T75" s="43" t="s">
        <v>407</v>
      </c>
    </row>
    <row r="76" spans="1:20" ht="60" customHeight="1" x14ac:dyDescent="0.25">
      <c r="A76" s="1" t="s">
        <v>1199</v>
      </c>
      <c r="B76" s="23" t="str">
        <f t="shared" si="1"/>
        <v>XL</v>
      </c>
      <c r="C76" s="24" t="str">
        <f>IF(D76="", "", IFERROR(VLOOKUP(D76, sizeList!A:B,2,FALSE),""))</f>
        <v>XL</v>
      </c>
      <c r="D76" s="28" t="s">
        <v>87</v>
      </c>
      <c r="E76" s="26" t="s">
        <v>1347</v>
      </c>
      <c r="F76" s="26" t="s">
        <v>1347</v>
      </c>
      <c r="G76" s="26" t="s">
        <v>1235</v>
      </c>
      <c r="H76" s="38" t="s">
        <v>41</v>
      </c>
      <c r="I76" s="26" t="s">
        <v>1309</v>
      </c>
      <c r="J76" s="26" t="s">
        <v>1310</v>
      </c>
      <c r="K76" s="26"/>
      <c r="L76" s="39" t="s">
        <v>1348</v>
      </c>
      <c r="M76" s="26">
        <v>4018653186848</v>
      </c>
      <c r="N76" s="30">
        <v>32290</v>
      </c>
      <c r="O76" s="26" t="s">
        <v>1233</v>
      </c>
      <c r="P76" s="26" t="s">
        <v>1340</v>
      </c>
      <c r="Q76" s="8"/>
      <c r="R76" s="8"/>
      <c r="S76" s="8" t="str">
        <f>IF(T76="", "", IFERROR(VLOOKUP(T76, colorList!A:B,2,FALSE),""))</f>
        <v>sötétkék</v>
      </c>
      <c r="T76" s="43" t="s">
        <v>407</v>
      </c>
    </row>
    <row r="77" spans="1:20" ht="60" customHeight="1" x14ac:dyDescent="0.25">
      <c r="A77" s="1">
        <v>3297553</v>
      </c>
      <c r="B77" s="23" t="str">
        <f t="shared" si="1"/>
        <v>XXL</v>
      </c>
      <c r="C77" s="24" t="str">
        <f>IF(D77="", "", IFERROR(VLOOKUP(D77, sizeList!A:B,2,FALSE),""))</f>
        <v>XXL</v>
      </c>
      <c r="D77" s="28" t="s">
        <v>88</v>
      </c>
      <c r="E77" s="26" t="s">
        <v>1347</v>
      </c>
      <c r="F77" s="26" t="s">
        <v>1347</v>
      </c>
      <c r="G77" s="26" t="s">
        <v>1235</v>
      </c>
      <c r="H77" s="38" t="s">
        <v>41</v>
      </c>
      <c r="I77" s="26" t="s">
        <v>1309</v>
      </c>
      <c r="J77" s="26" t="s">
        <v>1310</v>
      </c>
      <c r="K77" s="26"/>
      <c r="L77" s="39" t="s">
        <v>1348</v>
      </c>
      <c r="M77" s="26" t="s">
        <v>1354</v>
      </c>
      <c r="N77" s="30">
        <v>32290</v>
      </c>
      <c r="O77" s="26" t="s">
        <v>1233</v>
      </c>
      <c r="P77" s="26" t="s">
        <v>1340</v>
      </c>
      <c r="Q77" s="8"/>
      <c r="R77" s="8"/>
      <c r="S77" s="8" t="str">
        <f>IF(T77="", "", IFERROR(VLOOKUP(T77, colorList!A:B,2,FALSE),""))</f>
        <v>sötétkék</v>
      </c>
      <c r="T77" s="43" t="s">
        <v>407</v>
      </c>
    </row>
    <row r="78" spans="1:20" ht="60" customHeight="1" x14ac:dyDescent="0.25">
      <c r="A78" s="1">
        <v>3297624</v>
      </c>
      <c r="B78" s="23" t="str">
        <f t="shared" si="1"/>
        <v>ONE</v>
      </c>
      <c r="C78" s="24" t="str">
        <f>IF(D78="", "", IFERROR(VLOOKUP(D78, sizeList!A:B,2,FALSE),""))</f>
        <v>ONE</v>
      </c>
      <c r="D78" s="28" t="s">
        <v>872</v>
      </c>
      <c r="E78" s="26" t="s">
        <v>1355</v>
      </c>
      <c r="F78" s="26" t="s">
        <v>1355</v>
      </c>
      <c r="G78" s="26" t="s">
        <v>1235</v>
      </c>
      <c r="H78" s="38" t="s">
        <v>41</v>
      </c>
      <c r="I78" s="26" t="s">
        <v>1269</v>
      </c>
      <c r="J78" s="26" t="s">
        <v>1356</v>
      </c>
      <c r="K78" s="26"/>
      <c r="L78" s="40" t="s">
        <v>1357</v>
      </c>
      <c r="M78" s="26" t="s">
        <v>1358</v>
      </c>
      <c r="N78" s="30">
        <v>4000</v>
      </c>
      <c r="O78" s="26" t="s">
        <v>1233</v>
      </c>
      <c r="P78" s="26" t="s">
        <v>1359</v>
      </c>
      <c r="Q78" s="8"/>
      <c r="R78" s="8"/>
      <c r="S78" s="8" t="str">
        <f>IF(T78="", "", IFERROR(VLOOKUP(T78, colorList!A:B,2,FALSE),""))</f>
        <v>sötétkék</v>
      </c>
      <c r="T78" s="43" t="s">
        <v>407</v>
      </c>
    </row>
    <row r="79" spans="1:20" ht="60" customHeight="1" x14ac:dyDescent="0.25">
      <c r="A79" s="1">
        <v>3224515</v>
      </c>
      <c r="B79" s="23" t="str">
        <f t="shared" si="1"/>
        <v>S</v>
      </c>
      <c r="C79" s="24" t="str">
        <f>IF(D79="", "", IFERROR(VLOOKUP(D79, sizeList!A:B,2,FALSE),""))</f>
        <v>S</v>
      </c>
      <c r="D79" s="28" t="s">
        <v>134</v>
      </c>
      <c r="E79" s="26" t="s">
        <v>1360</v>
      </c>
      <c r="F79" s="26" t="s">
        <v>1360</v>
      </c>
      <c r="G79" s="26" t="s">
        <v>1235</v>
      </c>
      <c r="H79" s="38" t="s">
        <v>41</v>
      </c>
      <c r="I79" s="26" t="s">
        <v>82</v>
      </c>
      <c r="J79" s="26" t="s">
        <v>83</v>
      </c>
      <c r="K79" s="26" t="s">
        <v>86</v>
      </c>
      <c r="L79" s="40" t="s">
        <v>1361</v>
      </c>
      <c r="M79" s="26" t="s">
        <v>1362</v>
      </c>
      <c r="N79" s="30">
        <v>13290</v>
      </c>
      <c r="O79" s="26" t="s">
        <v>1233</v>
      </c>
      <c r="P79" s="26" t="s">
        <v>1363</v>
      </c>
      <c r="Q79" s="8"/>
      <c r="R79" s="8"/>
      <c r="S79" s="8" t="str">
        <f>IF(T79="", "", IFERROR(VLOOKUP(T79, colorList!A:B,2,FALSE),""))</f>
        <v>fekete</v>
      </c>
      <c r="T79" s="43" t="s">
        <v>95</v>
      </c>
    </row>
    <row r="80" spans="1:20" ht="60" customHeight="1" x14ac:dyDescent="0.25">
      <c r="A80" s="1">
        <v>3224516</v>
      </c>
      <c r="B80" s="23" t="str">
        <f t="shared" si="1"/>
        <v>M</v>
      </c>
      <c r="C80" s="24" t="str">
        <f>IF(D80="", "", IFERROR(VLOOKUP(D80, sizeList!A:B,2,FALSE),""))</f>
        <v>M</v>
      </c>
      <c r="D80" s="28" t="s">
        <v>40</v>
      </c>
      <c r="E80" s="26" t="s">
        <v>1360</v>
      </c>
      <c r="F80" s="26" t="s">
        <v>1360</v>
      </c>
      <c r="G80" s="26" t="s">
        <v>1235</v>
      </c>
      <c r="H80" s="38" t="s">
        <v>41</v>
      </c>
      <c r="I80" s="26" t="s">
        <v>82</v>
      </c>
      <c r="J80" s="26" t="s">
        <v>83</v>
      </c>
      <c r="K80" s="26" t="s">
        <v>86</v>
      </c>
      <c r="L80" s="40" t="s">
        <v>1361</v>
      </c>
      <c r="M80" s="26" t="s">
        <v>1364</v>
      </c>
      <c r="N80" s="30">
        <v>13290</v>
      </c>
      <c r="O80" s="26" t="s">
        <v>1233</v>
      </c>
      <c r="P80" s="26" t="s">
        <v>1363</v>
      </c>
      <c r="Q80" s="8"/>
      <c r="R80" s="8"/>
      <c r="S80" s="8" t="str">
        <f>IF(T80="", "", IFERROR(VLOOKUP(T80, colorList!A:B,2,FALSE),""))</f>
        <v>grafitszürke</v>
      </c>
      <c r="T80" s="43" t="s">
        <v>1570</v>
      </c>
    </row>
    <row r="81" spans="1:20" ht="60" customHeight="1" x14ac:dyDescent="0.25">
      <c r="A81" s="1">
        <v>3224517</v>
      </c>
      <c r="B81" s="23" t="str">
        <f t="shared" si="1"/>
        <v>L</v>
      </c>
      <c r="C81" s="24" t="str">
        <f>IF(D81="", "", IFERROR(VLOOKUP(D81, sizeList!A:B,2,FALSE),""))</f>
        <v>L</v>
      </c>
      <c r="D81" s="28" t="s">
        <v>39</v>
      </c>
      <c r="E81" s="26" t="s">
        <v>1360</v>
      </c>
      <c r="F81" s="26" t="s">
        <v>1360</v>
      </c>
      <c r="G81" s="26" t="s">
        <v>1235</v>
      </c>
      <c r="H81" s="38" t="s">
        <v>41</v>
      </c>
      <c r="I81" s="26" t="s">
        <v>82</v>
      </c>
      <c r="J81" s="26" t="s">
        <v>83</v>
      </c>
      <c r="K81" s="26" t="s">
        <v>86</v>
      </c>
      <c r="L81" s="40" t="s">
        <v>1361</v>
      </c>
      <c r="M81" s="26" t="s">
        <v>1365</v>
      </c>
      <c r="N81" s="30">
        <v>13290</v>
      </c>
      <c r="O81" s="26" t="s">
        <v>1233</v>
      </c>
      <c r="P81" s="26" t="s">
        <v>1363</v>
      </c>
      <c r="Q81" s="8"/>
      <c r="R81" s="8"/>
      <c r="S81" s="8" t="str">
        <f>IF(T81="", "", IFERROR(VLOOKUP(T81, colorList!A:B,2,FALSE),""))</f>
        <v>grafitszürke</v>
      </c>
      <c r="T81" s="43" t="s">
        <v>1570</v>
      </c>
    </row>
    <row r="82" spans="1:20" ht="60" customHeight="1" x14ac:dyDescent="0.25">
      <c r="A82" s="1">
        <v>3224518</v>
      </c>
      <c r="B82" s="23" t="str">
        <f t="shared" si="1"/>
        <v>XL</v>
      </c>
      <c r="C82" s="24" t="str">
        <f>IF(D82="", "", IFERROR(VLOOKUP(D82, sizeList!A:B,2,FALSE),""))</f>
        <v>XL</v>
      </c>
      <c r="D82" s="28" t="s">
        <v>87</v>
      </c>
      <c r="E82" s="26" t="s">
        <v>1360</v>
      </c>
      <c r="F82" s="26" t="s">
        <v>1360</v>
      </c>
      <c r="G82" s="26" t="s">
        <v>1235</v>
      </c>
      <c r="H82" s="38" t="s">
        <v>41</v>
      </c>
      <c r="I82" s="26" t="s">
        <v>82</v>
      </c>
      <c r="J82" s="26" t="s">
        <v>83</v>
      </c>
      <c r="K82" s="26" t="s">
        <v>86</v>
      </c>
      <c r="L82" s="40" t="s">
        <v>1361</v>
      </c>
      <c r="M82" s="26" t="s">
        <v>1366</v>
      </c>
      <c r="N82" s="30">
        <v>13290</v>
      </c>
      <c r="O82" s="26" t="s">
        <v>1233</v>
      </c>
      <c r="P82" s="26" t="s">
        <v>1363</v>
      </c>
      <c r="Q82" s="8"/>
      <c r="R82" s="8"/>
      <c r="S82" s="8" t="str">
        <f>IF(T82="", "", IFERROR(VLOOKUP(T82, colorList!A:B,2,FALSE),""))</f>
        <v>grafitszürke</v>
      </c>
      <c r="T82" s="43" t="s">
        <v>1570</v>
      </c>
    </row>
    <row r="83" spans="1:20" ht="60" customHeight="1" x14ac:dyDescent="0.25">
      <c r="A83" s="1">
        <v>3224519</v>
      </c>
      <c r="B83" s="23" t="str">
        <f t="shared" si="1"/>
        <v>XXL</v>
      </c>
      <c r="C83" s="24" t="str">
        <f>IF(D83="", "", IFERROR(VLOOKUP(D83, sizeList!A:B,2,FALSE),""))</f>
        <v>XXL</v>
      </c>
      <c r="D83" s="28" t="s">
        <v>88</v>
      </c>
      <c r="E83" s="26" t="s">
        <v>1360</v>
      </c>
      <c r="F83" s="26" t="s">
        <v>1360</v>
      </c>
      <c r="G83" s="26" t="s">
        <v>1235</v>
      </c>
      <c r="H83" s="38" t="s">
        <v>41</v>
      </c>
      <c r="I83" s="26" t="s">
        <v>82</v>
      </c>
      <c r="J83" s="26" t="s">
        <v>83</v>
      </c>
      <c r="K83" s="26" t="s">
        <v>86</v>
      </c>
      <c r="L83" s="40" t="s">
        <v>1361</v>
      </c>
      <c r="M83" s="26" t="s">
        <v>1367</v>
      </c>
      <c r="N83" s="30">
        <v>13290</v>
      </c>
      <c r="O83" s="26" t="s">
        <v>1233</v>
      </c>
      <c r="P83" s="26" t="s">
        <v>1363</v>
      </c>
      <c r="Q83" s="8"/>
      <c r="R83" s="8"/>
      <c r="S83" s="8" t="str">
        <f>IF(T83="", "", IFERROR(VLOOKUP(T83, colorList!A:B,2,FALSE),""))</f>
        <v>grafitszürke</v>
      </c>
      <c r="T83" s="43" t="s">
        <v>1570</v>
      </c>
    </row>
    <row r="84" spans="1:20" ht="60" customHeight="1" x14ac:dyDescent="0.25">
      <c r="A84" s="1">
        <v>3224520</v>
      </c>
      <c r="B84" s="23" t="str">
        <f t="shared" si="1"/>
        <v>XXXL</v>
      </c>
      <c r="C84" s="24" t="str">
        <f>IF(D84="", "", IFERROR(VLOOKUP(D84, sizeList!A:B,2,FALSE),""))</f>
        <v>XXXL</v>
      </c>
      <c r="D84" s="28" t="s">
        <v>1224</v>
      </c>
      <c r="E84" s="26" t="s">
        <v>1360</v>
      </c>
      <c r="F84" s="26" t="s">
        <v>1360</v>
      </c>
      <c r="G84" s="26" t="s">
        <v>1235</v>
      </c>
      <c r="H84" s="38" t="s">
        <v>41</v>
      </c>
      <c r="I84" s="26" t="s">
        <v>82</v>
      </c>
      <c r="J84" s="26" t="s">
        <v>83</v>
      </c>
      <c r="K84" s="26" t="s">
        <v>86</v>
      </c>
      <c r="L84" s="40" t="s">
        <v>1361</v>
      </c>
      <c r="M84" s="26" t="s">
        <v>1368</v>
      </c>
      <c r="N84" s="30">
        <v>13290</v>
      </c>
      <c r="O84" s="26" t="s">
        <v>1233</v>
      </c>
      <c r="P84" s="26" t="s">
        <v>1363</v>
      </c>
      <c r="Q84" s="8"/>
      <c r="R84" s="8"/>
      <c r="S84" s="8" t="str">
        <f>IF(T84="", "", IFERROR(VLOOKUP(T84, colorList!A:B,2,FALSE),""))</f>
        <v>grafitszürke</v>
      </c>
      <c r="T84" s="43" t="s">
        <v>1570</v>
      </c>
    </row>
    <row r="85" spans="1:20" ht="60" customHeight="1" x14ac:dyDescent="0.25">
      <c r="A85" s="1">
        <v>3226260</v>
      </c>
      <c r="B85" s="23" t="str">
        <f t="shared" si="1"/>
        <v>S</v>
      </c>
      <c r="C85" s="24" t="str">
        <f>IF(D85="", "", IFERROR(VLOOKUP(D85, sizeList!A:B,2,FALSE),""))</f>
        <v>S</v>
      </c>
      <c r="D85" s="28" t="s">
        <v>134</v>
      </c>
      <c r="E85" s="26" t="s">
        <v>1360</v>
      </c>
      <c r="F85" s="26" t="s">
        <v>1360</v>
      </c>
      <c r="G85" s="26" t="s">
        <v>1235</v>
      </c>
      <c r="H85" s="38" t="s">
        <v>41</v>
      </c>
      <c r="I85" s="26" t="s">
        <v>82</v>
      </c>
      <c r="J85" s="26" t="s">
        <v>83</v>
      </c>
      <c r="K85" s="26" t="s">
        <v>86</v>
      </c>
      <c r="L85" s="40" t="s">
        <v>1361</v>
      </c>
      <c r="M85" s="26" t="s">
        <v>1369</v>
      </c>
      <c r="N85" s="30">
        <v>13290</v>
      </c>
      <c r="O85" s="26" t="s">
        <v>1233</v>
      </c>
      <c r="P85" s="26" t="s">
        <v>1370</v>
      </c>
      <c r="Q85" s="8"/>
      <c r="R85" s="8"/>
      <c r="S85" s="8" t="str">
        <f>IF(T85="", "", IFERROR(VLOOKUP(T85, colorList!A:B,2,FALSE),""))</f>
        <v>grafitszürke</v>
      </c>
      <c r="T85" s="43" t="s">
        <v>1570</v>
      </c>
    </row>
    <row r="86" spans="1:20" ht="60" customHeight="1" x14ac:dyDescent="0.25">
      <c r="A86" s="1">
        <v>3226261</v>
      </c>
      <c r="B86" s="23" t="str">
        <f t="shared" si="1"/>
        <v>M</v>
      </c>
      <c r="C86" s="24" t="str">
        <f>IF(D86="", "", IFERROR(VLOOKUP(D86, sizeList!A:B,2,FALSE),""))</f>
        <v>M</v>
      </c>
      <c r="D86" s="28" t="s">
        <v>40</v>
      </c>
      <c r="E86" s="26" t="s">
        <v>1360</v>
      </c>
      <c r="F86" s="26" t="s">
        <v>1360</v>
      </c>
      <c r="G86" s="26" t="s">
        <v>1235</v>
      </c>
      <c r="H86" s="38" t="s">
        <v>41</v>
      </c>
      <c r="I86" s="26" t="s">
        <v>82</v>
      </c>
      <c r="J86" s="26" t="s">
        <v>83</v>
      </c>
      <c r="K86" s="26" t="s">
        <v>86</v>
      </c>
      <c r="L86" s="40" t="s">
        <v>1361</v>
      </c>
      <c r="M86" s="26" t="s">
        <v>1371</v>
      </c>
      <c r="N86" s="30">
        <v>13290</v>
      </c>
      <c r="O86" s="26" t="s">
        <v>1233</v>
      </c>
      <c r="P86" s="26" t="s">
        <v>1370</v>
      </c>
      <c r="Q86" s="8"/>
      <c r="R86" s="8"/>
      <c r="S86" s="8" t="str">
        <f>IF(T86="", "", IFERROR(VLOOKUP(T86, colorList!A:B,2,FALSE),""))</f>
        <v>tengerkék</v>
      </c>
      <c r="T86" s="43" t="s">
        <v>1559</v>
      </c>
    </row>
    <row r="87" spans="1:20" ht="60" customHeight="1" x14ac:dyDescent="0.25">
      <c r="A87" s="1">
        <v>3226262</v>
      </c>
      <c r="B87" s="23" t="str">
        <f t="shared" si="1"/>
        <v>L</v>
      </c>
      <c r="C87" s="24" t="str">
        <f>IF(D87="", "", IFERROR(VLOOKUP(D87, sizeList!A:B,2,FALSE),""))</f>
        <v>L</v>
      </c>
      <c r="D87" s="28" t="s">
        <v>39</v>
      </c>
      <c r="E87" s="26" t="s">
        <v>1360</v>
      </c>
      <c r="F87" s="26" t="s">
        <v>1360</v>
      </c>
      <c r="G87" s="26" t="s">
        <v>1235</v>
      </c>
      <c r="H87" s="38" t="s">
        <v>41</v>
      </c>
      <c r="I87" s="26" t="s">
        <v>82</v>
      </c>
      <c r="J87" s="26" t="s">
        <v>83</v>
      </c>
      <c r="K87" s="26" t="s">
        <v>86</v>
      </c>
      <c r="L87" s="40" t="s">
        <v>1361</v>
      </c>
      <c r="M87" s="26" t="s">
        <v>1372</v>
      </c>
      <c r="N87" s="30">
        <v>13290</v>
      </c>
      <c r="O87" s="26" t="s">
        <v>1233</v>
      </c>
      <c r="P87" s="26" t="s">
        <v>1370</v>
      </c>
      <c r="Q87" s="8"/>
      <c r="R87" s="8"/>
      <c r="S87" s="8" t="str">
        <f>IF(T87="", "", IFERROR(VLOOKUP(T87, colorList!A:B,2,FALSE),""))</f>
        <v>tengerkék</v>
      </c>
      <c r="T87" s="43" t="s">
        <v>1559</v>
      </c>
    </row>
    <row r="88" spans="1:20" ht="60" customHeight="1" x14ac:dyDescent="0.25">
      <c r="A88" s="1">
        <v>3226263</v>
      </c>
      <c r="B88" s="23" t="str">
        <f t="shared" si="1"/>
        <v>XL</v>
      </c>
      <c r="C88" s="24" t="str">
        <f>IF(D88="", "", IFERROR(VLOOKUP(D88, sizeList!A:B,2,FALSE),""))</f>
        <v>XL</v>
      </c>
      <c r="D88" s="28" t="s">
        <v>87</v>
      </c>
      <c r="E88" s="26" t="s">
        <v>1360</v>
      </c>
      <c r="F88" s="26" t="s">
        <v>1360</v>
      </c>
      <c r="G88" s="26" t="s">
        <v>1235</v>
      </c>
      <c r="H88" s="38" t="s">
        <v>41</v>
      </c>
      <c r="I88" s="26" t="s">
        <v>82</v>
      </c>
      <c r="J88" s="26" t="s">
        <v>83</v>
      </c>
      <c r="K88" s="26" t="s">
        <v>86</v>
      </c>
      <c r="L88" s="40" t="s">
        <v>1361</v>
      </c>
      <c r="M88" s="26" t="s">
        <v>1373</v>
      </c>
      <c r="N88" s="30">
        <v>13290</v>
      </c>
      <c r="O88" s="26" t="s">
        <v>1233</v>
      </c>
      <c r="P88" s="26" t="s">
        <v>1370</v>
      </c>
      <c r="Q88" s="8"/>
      <c r="R88" s="8"/>
      <c r="S88" s="8" t="str">
        <f>IF(T88="", "", IFERROR(VLOOKUP(T88, colorList!A:B,2,FALSE),""))</f>
        <v>tengerkék</v>
      </c>
      <c r="T88" s="43" t="s">
        <v>1559</v>
      </c>
    </row>
    <row r="89" spans="1:20" ht="60" customHeight="1" x14ac:dyDescent="0.25">
      <c r="A89" s="1">
        <v>3226264</v>
      </c>
      <c r="B89" s="23" t="str">
        <f t="shared" si="1"/>
        <v>XXL</v>
      </c>
      <c r="C89" s="24" t="str">
        <f>IF(D89="", "", IFERROR(VLOOKUP(D89, sizeList!A:B,2,FALSE),""))</f>
        <v>XXL</v>
      </c>
      <c r="D89" s="28" t="s">
        <v>88</v>
      </c>
      <c r="E89" s="26" t="s">
        <v>1360</v>
      </c>
      <c r="F89" s="26" t="s">
        <v>1360</v>
      </c>
      <c r="G89" s="26" t="s">
        <v>1235</v>
      </c>
      <c r="H89" s="38" t="s">
        <v>41</v>
      </c>
      <c r="I89" s="26" t="s">
        <v>82</v>
      </c>
      <c r="J89" s="26" t="s">
        <v>83</v>
      </c>
      <c r="K89" s="26" t="s">
        <v>86</v>
      </c>
      <c r="L89" s="40" t="s">
        <v>1361</v>
      </c>
      <c r="M89" s="26" t="s">
        <v>1374</v>
      </c>
      <c r="N89" s="30">
        <v>13290</v>
      </c>
      <c r="O89" s="26" t="s">
        <v>1233</v>
      </c>
      <c r="P89" s="26" t="s">
        <v>1370</v>
      </c>
      <c r="Q89" s="8"/>
      <c r="R89" s="8"/>
      <c r="S89" s="8" t="str">
        <f>IF(T89="", "", IFERROR(VLOOKUP(T89, colorList!A:B,2,FALSE),""))</f>
        <v>tengerkék</v>
      </c>
      <c r="T89" s="43" t="s">
        <v>1559</v>
      </c>
    </row>
    <row r="90" spans="1:20" ht="60" customHeight="1" x14ac:dyDescent="0.25">
      <c r="A90" s="1">
        <v>3226265</v>
      </c>
      <c r="B90" s="23" t="str">
        <f t="shared" si="1"/>
        <v>XXXL</v>
      </c>
      <c r="C90" s="24" t="str">
        <f>IF(D90="", "", IFERROR(VLOOKUP(D90, sizeList!A:B,2,FALSE),""))</f>
        <v>XXXL</v>
      </c>
      <c r="D90" s="28" t="s">
        <v>1224</v>
      </c>
      <c r="E90" s="26" t="s">
        <v>1360</v>
      </c>
      <c r="F90" s="26" t="s">
        <v>1360</v>
      </c>
      <c r="G90" s="26" t="s">
        <v>1235</v>
      </c>
      <c r="H90" s="38" t="s">
        <v>41</v>
      </c>
      <c r="I90" s="26" t="s">
        <v>82</v>
      </c>
      <c r="J90" s="26" t="s">
        <v>83</v>
      </c>
      <c r="K90" s="26" t="s">
        <v>86</v>
      </c>
      <c r="L90" s="40" t="s">
        <v>1361</v>
      </c>
      <c r="M90" s="26" t="s">
        <v>1375</v>
      </c>
      <c r="N90" s="30">
        <v>13290</v>
      </c>
      <c r="O90" s="26" t="s">
        <v>1233</v>
      </c>
      <c r="P90" s="26" t="s">
        <v>1370</v>
      </c>
      <c r="Q90" s="8"/>
      <c r="R90" s="8"/>
      <c r="S90" s="8" t="str">
        <f>IF(T90="", "", IFERROR(VLOOKUP(T90, colorList!A:B,2,FALSE),""))</f>
        <v>tengerkék</v>
      </c>
      <c r="T90" s="43" t="s">
        <v>1559</v>
      </c>
    </row>
    <row r="91" spans="1:20" ht="60" customHeight="1" x14ac:dyDescent="0.25">
      <c r="A91" s="1">
        <v>328840</v>
      </c>
      <c r="B91" s="23" t="str">
        <f t="shared" si="1"/>
        <v>S</v>
      </c>
      <c r="C91" s="24" t="str">
        <f>IF(D91="", "", IFERROR(VLOOKUP(D91, sizeList!A:B,2,FALSE),""))</f>
        <v>S</v>
      </c>
      <c r="D91" s="28" t="s">
        <v>134</v>
      </c>
      <c r="E91" s="26" t="s">
        <v>1376</v>
      </c>
      <c r="F91" s="26" t="s">
        <v>1376</v>
      </c>
      <c r="G91" s="26" t="s">
        <v>1235</v>
      </c>
      <c r="H91" s="38" t="s">
        <v>41</v>
      </c>
      <c r="I91" s="26" t="s">
        <v>82</v>
      </c>
      <c r="J91" s="26" t="s">
        <v>83</v>
      </c>
      <c r="K91" s="26" t="s">
        <v>84</v>
      </c>
      <c r="L91" s="40" t="s">
        <v>1377</v>
      </c>
      <c r="M91" s="26" t="s">
        <v>1378</v>
      </c>
      <c r="N91" s="30">
        <v>19390</v>
      </c>
      <c r="O91" s="26" t="s">
        <v>1233</v>
      </c>
      <c r="P91" s="26" t="s">
        <v>1084</v>
      </c>
      <c r="Q91" s="8"/>
      <c r="R91" s="8"/>
      <c r="S91" s="8" t="str">
        <f>IF(T91="", "", IFERROR(VLOOKUP(T91, colorList!A:B,2,FALSE),""))</f>
        <v>tengerkék</v>
      </c>
      <c r="T91" s="43" t="s">
        <v>1559</v>
      </c>
    </row>
    <row r="92" spans="1:20" ht="60" customHeight="1" x14ac:dyDescent="0.25">
      <c r="A92" s="1">
        <v>328841</v>
      </c>
      <c r="B92" s="23" t="str">
        <f t="shared" si="1"/>
        <v>M</v>
      </c>
      <c r="C92" s="24" t="str">
        <f>IF(D92="", "", IFERROR(VLOOKUP(D92, sizeList!A:B,2,FALSE),""))</f>
        <v>M</v>
      </c>
      <c r="D92" s="28" t="s">
        <v>40</v>
      </c>
      <c r="E92" s="26" t="s">
        <v>1376</v>
      </c>
      <c r="F92" s="26" t="s">
        <v>1376</v>
      </c>
      <c r="G92" s="26" t="s">
        <v>1235</v>
      </c>
      <c r="H92" s="38" t="s">
        <v>41</v>
      </c>
      <c r="I92" s="26" t="s">
        <v>82</v>
      </c>
      <c r="J92" s="26" t="s">
        <v>83</v>
      </c>
      <c r="K92" s="26" t="s">
        <v>84</v>
      </c>
      <c r="L92" s="40" t="s">
        <v>1377</v>
      </c>
      <c r="M92" s="26" t="s">
        <v>1379</v>
      </c>
      <c r="N92" s="30">
        <v>19390</v>
      </c>
      <c r="O92" s="26" t="s">
        <v>1233</v>
      </c>
      <c r="P92" s="26" t="s">
        <v>1084</v>
      </c>
      <c r="Q92" s="8"/>
      <c r="R92" s="8"/>
      <c r="S92" s="8" t="str">
        <f>IF(T92="", "", IFERROR(VLOOKUP(T92, colorList!A:B,2,FALSE),""))</f>
        <v>tengerkék</v>
      </c>
      <c r="T92" s="43" t="s">
        <v>1559</v>
      </c>
    </row>
    <row r="93" spans="1:20" ht="60" customHeight="1" x14ac:dyDescent="0.25">
      <c r="A93" s="1">
        <v>328842</v>
      </c>
      <c r="B93" s="23" t="str">
        <f t="shared" si="1"/>
        <v>L</v>
      </c>
      <c r="C93" s="24" t="str">
        <f>IF(D93="", "", IFERROR(VLOOKUP(D93, sizeList!A:B,2,FALSE),""))</f>
        <v>L</v>
      </c>
      <c r="D93" s="28" t="s">
        <v>39</v>
      </c>
      <c r="E93" s="26" t="s">
        <v>1376</v>
      </c>
      <c r="F93" s="26" t="s">
        <v>1376</v>
      </c>
      <c r="G93" s="26" t="s">
        <v>1235</v>
      </c>
      <c r="H93" s="38" t="s">
        <v>41</v>
      </c>
      <c r="I93" s="26" t="s">
        <v>82</v>
      </c>
      <c r="J93" s="26" t="s">
        <v>83</v>
      </c>
      <c r="K93" s="26" t="s">
        <v>84</v>
      </c>
      <c r="L93" s="40" t="s">
        <v>1377</v>
      </c>
      <c r="M93" s="26" t="s">
        <v>1380</v>
      </c>
      <c r="N93" s="30">
        <v>19390</v>
      </c>
      <c r="O93" s="26" t="s">
        <v>1233</v>
      </c>
      <c r="P93" s="26" t="s">
        <v>1084</v>
      </c>
      <c r="Q93" s="8"/>
      <c r="R93" s="8"/>
      <c r="S93" s="8" t="str">
        <f>IF(T93="", "", IFERROR(VLOOKUP(T93, colorList!A:B,2,FALSE),""))</f>
        <v>tengerkék</v>
      </c>
      <c r="T93" s="43" t="s">
        <v>1559</v>
      </c>
    </row>
    <row r="94" spans="1:20" ht="60" customHeight="1" x14ac:dyDescent="0.25">
      <c r="A94" s="1">
        <v>328843</v>
      </c>
      <c r="B94" s="23" t="str">
        <f t="shared" si="1"/>
        <v>XL</v>
      </c>
      <c r="C94" s="24" t="str">
        <f>IF(D94="", "", IFERROR(VLOOKUP(D94, sizeList!A:B,2,FALSE),""))</f>
        <v>XL</v>
      </c>
      <c r="D94" s="28" t="s">
        <v>87</v>
      </c>
      <c r="E94" s="26" t="s">
        <v>1376</v>
      </c>
      <c r="F94" s="26" t="s">
        <v>1376</v>
      </c>
      <c r="G94" s="26" t="s">
        <v>1235</v>
      </c>
      <c r="H94" s="38" t="s">
        <v>41</v>
      </c>
      <c r="I94" s="26" t="s">
        <v>82</v>
      </c>
      <c r="J94" s="26" t="s">
        <v>83</v>
      </c>
      <c r="K94" s="26" t="s">
        <v>84</v>
      </c>
      <c r="L94" s="40" t="s">
        <v>1377</v>
      </c>
      <c r="M94" s="26" t="s">
        <v>1381</v>
      </c>
      <c r="N94" s="30">
        <v>19390</v>
      </c>
      <c r="O94" s="26" t="s">
        <v>1233</v>
      </c>
      <c r="P94" s="26" t="s">
        <v>1084</v>
      </c>
      <c r="Q94" s="8"/>
      <c r="R94" s="8"/>
      <c r="S94" s="8" t="str">
        <f>IF(T94="", "", IFERROR(VLOOKUP(T94, colorList!A:B,2,FALSE),""))</f>
        <v>tengerkék</v>
      </c>
      <c r="T94" s="43" t="s">
        <v>1559</v>
      </c>
    </row>
    <row r="95" spans="1:20" ht="60" customHeight="1" x14ac:dyDescent="0.25">
      <c r="A95" s="1">
        <v>328844</v>
      </c>
      <c r="B95" s="23" t="str">
        <f t="shared" si="1"/>
        <v>XXL</v>
      </c>
      <c r="C95" s="24" t="str">
        <f>IF(D95="", "", IFERROR(VLOOKUP(D95, sizeList!A:B,2,FALSE),""))</f>
        <v>XXL</v>
      </c>
      <c r="D95" s="28" t="s">
        <v>88</v>
      </c>
      <c r="E95" s="26" t="s">
        <v>1376</v>
      </c>
      <c r="F95" s="26" t="s">
        <v>1376</v>
      </c>
      <c r="G95" s="26" t="s">
        <v>1235</v>
      </c>
      <c r="H95" s="38" t="s">
        <v>41</v>
      </c>
      <c r="I95" s="26" t="s">
        <v>82</v>
      </c>
      <c r="J95" s="26" t="s">
        <v>83</v>
      </c>
      <c r="K95" s="26" t="s">
        <v>84</v>
      </c>
      <c r="L95" s="40" t="s">
        <v>1377</v>
      </c>
      <c r="M95" s="26" t="s">
        <v>1382</v>
      </c>
      <c r="N95" s="30">
        <v>19390</v>
      </c>
      <c r="O95" s="26" t="s">
        <v>1233</v>
      </c>
      <c r="P95" s="26" t="s">
        <v>1084</v>
      </c>
      <c r="Q95" s="8"/>
      <c r="R95" s="8"/>
      <c r="S95" s="8" t="str">
        <f>IF(T95="", "", IFERROR(VLOOKUP(T95, colorList!A:B,2,FALSE),""))</f>
        <v>tengerkék</v>
      </c>
      <c r="T95" s="43" t="s">
        <v>1559</v>
      </c>
    </row>
    <row r="96" spans="1:20" ht="60" customHeight="1" x14ac:dyDescent="0.25">
      <c r="A96" s="1">
        <v>328845</v>
      </c>
      <c r="B96" s="23" t="str">
        <f t="shared" si="1"/>
        <v>XXXL</v>
      </c>
      <c r="C96" s="24" t="str">
        <f>IF(D96="", "", IFERROR(VLOOKUP(D96, sizeList!A:B,2,FALSE),""))</f>
        <v>XXXL</v>
      </c>
      <c r="D96" s="28" t="s">
        <v>1224</v>
      </c>
      <c r="E96" s="26" t="s">
        <v>1376</v>
      </c>
      <c r="F96" s="26" t="s">
        <v>1376</v>
      </c>
      <c r="G96" s="26" t="s">
        <v>1235</v>
      </c>
      <c r="H96" s="38" t="s">
        <v>41</v>
      </c>
      <c r="I96" s="26" t="s">
        <v>82</v>
      </c>
      <c r="J96" s="26" t="s">
        <v>83</v>
      </c>
      <c r="K96" s="26" t="s">
        <v>84</v>
      </c>
      <c r="L96" s="40" t="s">
        <v>1377</v>
      </c>
      <c r="M96" s="26" t="s">
        <v>1383</v>
      </c>
      <c r="N96" s="30">
        <v>19390</v>
      </c>
      <c r="O96" s="26" t="s">
        <v>1233</v>
      </c>
      <c r="P96" s="26" t="s">
        <v>1084</v>
      </c>
      <c r="Q96" s="8"/>
      <c r="R96" s="8"/>
      <c r="S96" s="8" t="str">
        <f>IF(T96="", "", IFERROR(VLOOKUP(T96, colorList!A:B,2,FALSE),""))</f>
        <v>tengerkék</v>
      </c>
      <c r="T96" s="43" t="s">
        <v>1559</v>
      </c>
    </row>
    <row r="97" spans="1:20" ht="60" customHeight="1" x14ac:dyDescent="0.25">
      <c r="A97" s="1">
        <v>3227284</v>
      </c>
      <c r="B97" s="23" t="str">
        <f t="shared" si="1"/>
        <v>S</v>
      </c>
      <c r="C97" s="24" t="str">
        <f>IF(D97="", "", IFERROR(VLOOKUP(D97, sizeList!A:B,2,FALSE),""))</f>
        <v>S</v>
      </c>
      <c r="D97" s="28" t="s">
        <v>134</v>
      </c>
      <c r="E97" s="26" t="s">
        <v>1384</v>
      </c>
      <c r="F97" s="26" t="s">
        <v>1384</v>
      </c>
      <c r="G97" s="26" t="s">
        <v>1385</v>
      </c>
      <c r="H97" s="38" t="s">
        <v>41</v>
      </c>
      <c r="I97" s="26" t="s">
        <v>82</v>
      </c>
      <c r="J97" s="26" t="s">
        <v>83</v>
      </c>
      <c r="K97" s="26" t="s">
        <v>84</v>
      </c>
      <c r="L97" s="40" t="s">
        <v>1386</v>
      </c>
      <c r="M97" s="26">
        <v>4018653269428</v>
      </c>
      <c r="N97" s="30">
        <v>27090</v>
      </c>
      <c r="O97" s="26" t="s">
        <v>1233</v>
      </c>
      <c r="P97" s="26" t="s">
        <v>1387</v>
      </c>
      <c r="Q97" s="8"/>
      <c r="R97" s="8"/>
      <c r="S97" s="8" t="str">
        <f>IF(T97="", "", IFERROR(VLOOKUP(T97, colorList!A:B,2,FALSE),""))</f>
        <v>tengerkék</v>
      </c>
      <c r="T97" s="43" t="s">
        <v>1559</v>
      </c>
    </row>
    <row r="98" spans="1:20" ht="60" customHeight="1" x14ac:dyDescent="0.25">
      <c r="A98" s="1">
        <v>3227285</v>
      </c>
      <c r="B98" s="23" t="str">
        <f t="shared" si="1"/>
        <v>M</v>
      </c>
      <c r="C98" s="24" t="str">
        <f>IF(D98="", "", IFERROR(VLOOKUP(D98, sizeList!A:B,2,FALSE),""))</f>
        <v>M</v>
      </c>
      <c r="D98" s="28" t="s">
        <v>40</v>
      </c>
      <c r="E98" s="26" t="s">
        <v>1384</v>
      </c>
      <c r="F98" s="26" t="s">
        <v>1384</v>
      </c>
      <c r="G98" s="26" t="s">
        <v>1385</v>
      </c>
      <c r="H98" s="38" t="s">
        <v>41</v>
      </c>
      <c r="I98" s="26" t="s">
        <v>82</v>
      </c>
      <c r="J98" s="26" t="s">
        <v>83</v>
      </c>
      <c r="K98" s="26" t="s">
        <v>84</v>
      </c>
      <c r="L98" s="40" t="s">
        <v>1386</v>
      </c>
      <c r="M98" s="26" t="s">
        <v>1388</v>
      </c>
      <c r="N98" s="30">
        <v>27090</v>
      </c>
      <c r="O98" s="26" t="s">
        <v>1233</v>
      </c>
      <c r="P98" s="26" t="s">
        <v>1387</v>
      </c>
      <c r="Q98" s="8"/>
      <c r="R98" s="8"/>
      <c r="S98" s="8" t="str">
        <f>IF(T98="", "", IFERROR(VLOOKUP(T98, colorList!A:B,2,FALSE),""))</f>
        <v>tengerkék</v>
      </c>
      <c r="T98" s="43" t="s">
        <v>1559</v>
      </c>
    </row>
    <row r="99" spans="1:20" ht="60" customHeight="1" x14ac:dyDescent="0.25">
      <c r="A99" s="1">
        <v>3227286</v>
      </c>
      <c r="B99" s="23" t="str">
        <f t="shared" si="1"/>
        <v>L</v>
      </c>
      <c r="C99" s="24" t="str">
        <f>IF(D99="", "", IFERROR(VLOOKUP(D99, sizeList!A:B,2,FALSE),""))</f>
        <v>L</v>
      </c>
      <c r="D99" s="28" t="s">
        <v>39</v>
      </c>
      <c r="E99" s="26" t="s">
        <v>1384</v>
      </c>
      <c r="F99" s="26" t="s">
        <v>1384</v>
      </c>
      <c r="G99" s="26" t="s">
        <v>1385</v>
      </c>
      <c r="H99" s="38" t="s">
        <v>41</v>
      </c>
      <c r="I99" s="26" t="s">
        <v>82</v>
      </c>
      <c r="J99" s="26" t="s">
        <v>83</v>
      </c>
      <c r="K99" s="26" t="s">
        <v>84</v>
      </c>
      <c r="L99" s="40" t="s">
        <v>1386</v>
      </c>
      <c r="M99" s="26" t="s">
        <v>1389</v>
      </c>
      <c r="N99" s="30">
        <v>27090</v>
      </c>
      <c r="O99" s="26" t="s">
        <v>1233</v>
      </c>
      <c r="P99" s="26" t="s">
        <v>1387</v>
      </c>
      <c r="Q99" s="8"/>
      <c r="R99" s="8"/>
      <c r="S99" s="8" t="str">
        <f>IF(T99="", "", IFERROR(VLOOKUP(T99, colorList!A:B,2,FALSE),""))</f>
        <v>tengerkék</v>
      </c>
      <c r="T99" s="43" t="s">
        <v>1559</v>
      </c>
    </row>
    <row r="100" spans="1:20" ht="60" customHeight="1" x14ac:dyDescent="0.25">
      <c r="A100" s="1">
        <v>3227287</v>
      </c>
      <c r="B100" s="23" t="str">
        <f t="shared" si="1"/>
        <v>XL</v>
      </c>
      <c r="C100" s="24" t="str">
        <f>IF(D100="", "", IFERROR(VLOOKUP(D100, sizeList!A:B,2,FALSE),""))</f>
        <v>XL</v>
      </c>
      <c r="D100" s="28" t="s">
        <v>87</v>
      </c>
      <c r="E100" s="26" t="s">
        <v>1384</v>
      </c>
      <c r="F100" s="26" t="s">
        <v>1384</v>
      </c>
      <c r="G100" s="26" t="s">
        <v>1385</v>
      </c>
      <c r="H100" s="38" t="s">
        <v>41</v>
      </c>
      <c r="I100" s="26" t="s">
        <v>82</v>
      </c>
      <c r="J100" s="26" t="s">
        <v>83</v>
      </c>
      <c r="K100" s="26" t="s">
        <v>84</v>
      </c>
      <c r="L100" s="40" t="s">
        <v>1386</v>
      </c>
      <c r="M100" s="26" t="s">
        <v>1390</v>
      </c>
      <c r="N100" s="30">
        <v>27090</v>
      </c>
      <c r="O100" s="26" t="s">
        <v>1233</v>
      </c>
      <c r="P100" s="26" t="s">
        <v>1387</v>
      </c>
      <c r="Q100" s="8"/>
      <c r="R100" s="8"/>
      <c r="S100" s="8" t="str">
        <f>IF(T100="", "", IFERROR(VLOOKUP(T100, colorList!A:B,2,FALSE),""))</f>
        <v>tengerkék</v>
      </c>
      <c r="T100" s="43" t="s">
        <v>1559</v>
      </c>
    </row>
    <row r="101" spans="1:20" ht="60" customHeight="1" x14ac:dyDescent="0.25">
      <c r="A101" s="1">
        <v>3227288</v>
      </c>
      <c r="B101" s="23" t="str">
        <f t="shared" si="1"/>
        <v>XXL</v>
      </c>
      <c r="C101" s="24" t="str">
        <f>IF(D101="", "", IFERROR(VLOOKUP(D101, sizeList!A:B,2,FALSE),""))</f>
        <v>XXL</v>
      </c>
      <c r="D101" s="28" t="s">
        <v>88</v>
      </c>
      <c r="E101" s="26" t="s">
        <v>1384</v>
      </c>
      <c r="F101" s="26" t="s">
        <v>1384</v>
      </c>
      <c r="G101" s="26" t="s">
        <v>1385</v>
      </c>
      <c r="H101" s="38" t="s">
        <v>41</v>
      </c>
      <c r="I101" s="26" t="s">
        <v>82</v>
      </c>
      <c r="J101" s="26" t="s">
        <v>83</v>
      </c>
      <c r="K101" s="26" t="s">
        <v>84</v>
      </c>
      <c r="L101" s="40" t="s">
        <v>1386</v>
      </c>
      <c r="M101" s="26" t="s">
        <v>1391</v>
      </c>
      <c r="N101" s="30">
        <v>27090</v>
      </c>
      <c r="O101" s="26" t="s">
        <v>1233</v>
      </c>
      <c r="P101" s="26" t="s">
        <v>1387</v>
      </c>
      <c r="Q101" s="8"/>
      <c r="R101" s="8"/>
      <c r="S101" s="8" t="str">
        <f>IF(T101="", "", IFERROR(VLOOKUP(T101, colorList!A:B,2,FALSE),""))</f>
        <v>tengerkék</v>
      </c>
      <c r="T101" s="43" t="s">
        <v>1559</v>
      </c>
    </row>
    <row r="102" spans="1:20" ht="60" customHeight="1" x14ac:dyDescent="0.25">
      <c r="A102" s="1">
        <v>3227289</v>
      </c>
      <c r="B102" s="23" t="str">
        <f t="shared" si="1"/>
        <v>XXXL</v>
      </c>
      <c r="C102" s="24" t="str">
        <f>IF(D102="", "", IFERROR(VLOOKUP(D102, sizeList!A:B,2,FALSE),""))</f>
        <v>XXXL</v>
      </c>
      <c r="D102" s="28" t="s">
        <v>1224</v>
      </c>
      <c r="E102" s="26" t="s">
        <v>1384</v>
      </c>
      <c r="F102" s="26" t="s">
        <v>1384</v>
      </c>
      <c r="G102" s="26" t="s">
        <v>1385</v>
      </c>
      <c r="H102" s="38" t="s">
        <v>41</v>
      </c>
      <c r="I102" s="26" t="s">
        <v>82</v>
      </c>
      <c r="J102" s="26" t="s">
        <v>83</v>
      </c>
      <c r="K102" s="26" t="s">
        <v>84</v>
      </c>
      <c r="L102" s="40" t="s">
        <v>1386</v>
      </c>
      <c r="M102" s="26" t="s">
        <v>1392</v>
      </c>
      <c r="N102" s="30">
        <v>27090</v>
      </c>
      <c r="O102" s="26" t="s">
        <v>1233</v>
      </c>
      <c r="P102" s="26" t="s">
        <v>1387</v>
      </c>
      <c r="Q102" s="8"/>
      <c r="R102" s="8"/>
      <c r="S102" s="8" t="str">
        <f>IF(T102="", "", IFERROR(VLOOKUP(T102, colorList!A:B,2,FALSE),""))</f>
        <v>tengerkék</v>
      </c>
      <c r="T102" s="43" t="s">
        <v>1559</v>
      </c>
    </row>
    <row r="103" spans="1:20" ht="60" customHeight="1" x14ac:dyDescent="0.25">
      <c r="A103" s="1">
        <v>3227290</v>
      </c>
      <c r="B103" s="23" t="str">
        <f t="shared" si="1"/>
        <v>S</v>
      </c>
      <c r="C103" s="24" t="str">
        <f>IF(D103="", "", IFERROR(VLOOKUP(D103, sizeList!A:B,2,FALSE),""))</f>
        <v>S</v>
      </c>
      <c r="D103" s="28" t="s">
        <v>134</v>
      </c>
      <c r="E103" s="26" t="s">
        <v>1393</v>
      </c>
      <c r="F103" s="26" t="s">
        <v>1393</v>
      </c>
      <c r="G103" s="26" t="s">
        <v>1385</v>
      </c>
      <c r="H103" s="38" t="s">
        <v>41</v>
      </c>
      <c r="I103" s="26" t="s">
        <v>82</v>
      </c>
      <c r="J103" s="26" t="s">
        <v>83</v>
      </c>
      <c r="K103" s="26" t="s">
        <v>85</v>
      </c>
      <c r="L103" s="40" t="s">
        <v>1394</v>
      </c>
      <c r="M103" s="26" t="s">
        <v>1395</v>
      </c>
      <c r="N103" s="30">
        <v>22990</v>
      </c>
      <c r="O103" s="26" t="s">
        <v>1233</v>
      </c>
      <c r="P103" s="26" t="s">
        <v>1387</v>
      </c>
      <c r="Q103" s="8"/>
      <c r="R103" s="8"/>
      <c r="S103" s="8" t="str">
        <f>IF(T103="", "", IFERROR(VLOOKUP(T103, colorList!A:B,2,FALSE),""))</f>
        <v>tengerkék</v>
      </c>
      <c r="T103" s="43" t="s">
        <v>1559</v>
      </c>
    </row>
    <row r="104" spans="1:20" ht="60" customHeight="1" x14ac:dyDescent="0.25">
      <c r="A104" s="1">
        <v>3227291</v>
      </c>
      <c r="B104" s="23" t="str">
        <f t="shared" si="1"/>
        <v>M</v>
      </c>
      <c r="C104" s="24" t="str">
        <f>IF(D104="", "", IFERROR(VLOOKUP(D104, sizeList!A:B,2,FALSE),""))</f>
        <v>M</v>
      </c>
      <c r="D104" s="28" t="s">
        <v>40</v>
      </c>
      <c r="E104" s="26" t="s">
        <v>1393</v>
      </c>
      <c r="F104" s="26" t="s">
        <v>1393</v>
      </c>
      <c r="G104" s="26" t="s">
        <v>1385</v>
      </c>
      <c r="H104" s="38" t="s">
        <v>41</v>
      </c>
      <c r="I104" s="26" t="s">
        <v>82</v>
      </c>
      <c r="J104" s="26" t="s">
        <v>83</v>
      </c>
      <c r="K104" s="26" t="s">
        <v>85</v>
      </c>
      <c r="L104" s="40" t="s">
        <v>1394</v>
      </c>
      <c r="M104" s="26" t="s">
        <v>1396</v>
      </c>
      <c r="N104" s="30">
        <v>22990</v>
      </c>
      <c r="O104" s="26" t="s">
        <v>1233</v>
      </c>
      <c r="P104" s="26" t="s">
        <v>1387</v>
      </c>
      <c r="Q104" s="8"/>
      <c r="R104" s="8"/>
      <c r="S104" s="8" t="str">
        <f>IF(T104="", "", IFERROR(VLOOKUP(T104, colorList!A:B,2,FALSE),""))</f>
        <v>tengerkék</v>
      </c>
      <c r="T104" s="43" t="s">
        <v>1559</v>
      </c>
    </row>
    <row r="105" spans="1:20" ht="60" customHeight="1" x14ac:dyDescent="0.25">
      <c r="A105" s="1">
        <v>3227292</v>
      </c>
      <c r="B105" s="23" t="str">
        <f t="shared" si="1"/>
        <v>L</v>
      </c>
      <c r="C105" s="24" t="str">
        <f>IF(D105="", "", IFERROR(VLOOKUP(D105, sizeList!A:B,2,FALSE),""))</f>
        <v>L</v>
      </c>
      <c r="D105" s="28" t="s">
        <v>39</v>
      </c>
      <c r="E105" s="26" t="s">
        <v>1393</v>
      </c>
      <c r="F105" s="26" t="s">
        <v>1393</v>
      </c>
      <c r="G105" s="26" t="s">
        <v>1385</v>
      </c>
      <c r="H105" s="38" t="s">
        <v>41</v>
      </c>
      <c r="I105" s="26" t="s">
        <v>82</v>
      </c>
      <c r="J105" s="26" t="s">
        <v>83</v>
      </c>
      <c r="K105" s="26" t="s">
        <v>85</v>
      </c>
      <c r="L105" s="40" t="s">
        <v>1394</v>
      </c>
      <c r="M105" s="26" t="s">
        <v>1397</v>
      </c>
      <c r="N105" s="30">
        <v>22990</v>
      </c>
      <c r="O105" s="26" t="s">
        <v>1233</v>
      </c>
      <c r="P105" s="26" t="s">
        <v>1387</v>
      </c>
      <c r="Q105" s="8"/>
      <c r="R105" s="8"/>
      <c r="S105" s="8" t="str">
        <f>IF(T105="", "", IFERROR(VLOOKUP(T105, colorList!A:B,2,FALSE),""))</f>
        <v>tengerkék</v>
      </c>
      <c r="T105" s="43" t="s">
        <v>1559</v>
      </c>
    </row>
    <row r="106" spans="1:20" ht="60" customHeight="1" x14ac:dyDescent="0.25">
      <c r="A106" s="1">
        <v>3227293</v>
      </c>
      <c r="B106" s="23" t="str">
        <f t="shared" si="1"/>
        <v>XL</v>
      </c>
      <c r="C106" s="24" t="str">
        <f>IF(D106="", "", IFERROR(VLOOKUP(D106, sizeList!A:B,2,FALSE),""))</f>
        <v>XL</v>
      </c>
      <c r="D106" s="28" t="s">
        <v>87</v>
      </c>
      <c r="E106" s="26" t="s">
        <v>1393</v>
      </c>
      <c r="F106" s="26" t="s">
        <v>1393</v>
      </c>
      <c r="G106" s="26" t="s">
        <v>1385</v>
      </c>
      <c r="H106" s="38" t="s">
        <v>41</v>
      </c>
      <c r="I106" s="26" t="s">
        <v>82</v>
      </c>
      <c r="J106" s="26" t="s">
        <v>83</v>
      </c>
      <c r="K106" s="26" t="s">
        <v>85</v>
      </c>
      <c r="L106" s="40" t="s">
        <v>1394</v>
      </c>
      <c r="M106" s="26" t="s">
        <v>1398</v>
      </c>
      <c r="N106" s="30">
        <v>22990</v>
      </c>
      <c r="O106" s="26" t="s">
        <v>1233</v>
      </c>
      <c r="P106" s="26" t="s">
        <v>1387</v>
      </c>
      <c r="Q106" s="8"/>
      <c r="R106" s="8"/>
      <c r="S106" s="8" t="str">
        <f>IF(T106="", "", IFERROR(VLOOKUP(T106, colorList!A:B,2,FALSE),""))</f>
        <v>tengerkék</v>
      </c>
      <c r="T106" s="43" t="s">
        <v>1559</v>
      </c>
    </row>
    <row r="107" spans="1:20" ht="60" customHeight="1" x14ac:dyDescent="0.25">
      <c r="A107" s="1">
        <v>3227294</v>
      </c>
      <c r="B107" s="23" t="str">
        <f t="shared" si="1"/>
        <v>XXL</v>
      </c>
      <c r="C107" s="24" t="str">
        <f>IF(D107="", "", IFERROR(VLOOKUP(D107, sizeList!A:B,2,FALSE),""))</f>
        <v>XXL</v>
      </c>
      <c r="D107" s="28" t="s">
        <v>88</v>
      </c>
      <c r="E107" s="26" t="s">
        <v>1393</v>
      </c>
      <c r="F107" s="26" t="s">
        <v>1393</v>
      </c>
      <c r="G107" s="26" t="s">
        <v>1385</v>
      </c>
      <c r="H107" s="38" t="s">
        <v>41</v>
      </c>
      <c r="I107" s="26" t="s">
        <v>82</v>
      </c>
      <c r="J107" s="26" t="s">
        <v>83</v>
      </c>
      <c r="K107" s="26" t="s">
        <v>85</v>
      </c>
      <c r="L107" s="40" t="s">
        <v>1394</v>
      </c>
      <c r="M107" s="26" t="s">
        <v>1399</v>
      </c>
      <c r="N107" s="30">
        <v>22990</v>
      </c>
      <c r="O107" s="26" t="s">
        <v>1233</v>
      </c>
      <c r="P107" s="26" t="s">
        <v>1387</v>
      </c>
      <c r="Q107" s="8"/>
      <c r="R107" s="8"/>
      <c r="S107" s="8" t="str">
        <f>IF(T107="", "", IFERROR(VLOOKUP(T107, colorList!A:B,2,FALSE),""))</f>
        <v>tengerkék</v>
      </c>
      <c r="T107" s="43" t="s">
        <v>1559</v>
      </c>
    </row>
    <row r="108" spans="1:20" ht="60" customHeight="1" x14ac:dyDescent="0.25">
      <c r="A108" s="1">
        <v>3227295</v>
      </c>
      <c r="B108" s="23" t="str">
        <f t="shared" si="1"/>
        <v>XXXl</v>
      </c>
      <c r="C108" s="24" t="str">
        <f>IF(D108="", "", IFERROR(VLOOKUP(D108, sizeList!A:B,2,FALSE),""))</f>
        <v>XXXL</v>
      </c>
      <c r="D108" s="28" t="s">
        <v>1225</v>
      </c>
      <c r="E108" s="26" t="s">
        <v>1393</v>
      </c>
      <c r="F108" s="26" t="s">
        <v>1393</v>
      </c>
      <c r="G108" s="26" t="s">
        <v>1385</v>
      </c>
      <c r="H108" s="38" t="s">
        <v>41</v>
      </c>
      <c r="I108" s="26" t="s">
        <v>82</v>
      </c>
      <c r="J108" s="26" t="s">
        <v>83</v>
      </c>
      <c r="K108" s="26" t="s">
        <v>85</v>
      </c>
      <c r="L108" s="40" t="s">
        <v>1394</v>
      </c>
      <c r="M108" s="26" t="s">
        <v>1400</v>
      </c>
      <c r="N108" s="30">
        <v>22990</v>
      </c>
      <c r="O108" s="26" t="s">
        <v>1233</v>
      </c>
      <c r="P108" s="26" t="s">
        <v>1387</v>
      </c>
      <c r="Q108" s="8"/>
      <c r="R108" s="8"/>
      <c r="S108" s="8" t="str">
        <f>IF(T108="", "", IFERROR(VLOOKUP(T108, colorList!A:B,2,FALSE),""))</f>
        <v>tengerkék</v>
      </c>
      <c r="T108" s="43" t="s">
        <v>1559</v>
      </c>
    </row>
    <row r="109" spans="1:20" ht="60" customHeight="1" x14ac:dyDescent="0.25">
      <c r="A109" s="1">
        <v>3222992</v>
      </c>
      <c r="B109" s="23" t="str">
        <f t="shared" si="1"/>
        <v>S</v>
      </c>
      <c r="C109" s="24" t="str">
        <f>IF(D109="", "", IFERROR(VLOOKUP(D109, sizeList!A:B,2,FALSE),""))</f>
        <v>S</v>
      </c>
      <c r="D109" s="28" t="s">
        <v>134</v>
      </c>
      <c r="E109" s="26" t="s">
        <v>1401</v>
      </c>
      <c r="F109" s="26" t="s">
        <v>1401</v>
      </c>
      <c r="G109" s="26" t="s">
        <v>1235</v>
      </c>
      <c r="H109" s="38" t="s">
        <v>41</v>
      </c>
      <c r="I109" s="26" t="s">
        <v>82</v>
      </c>
      <c r="J109" s="26" t="s">
        <v>83</v>
      </c>
      <c r="K109" s="26" t="s">
        <v>84</v>
      </c>
      <c r="L109" s="40" t="s">
        <v>1402</v>
      </c>
      <c r="M109" s="26" t="s">
        <v>1403</v>
      </c>
      <c r="N109" s="30">
        <v>18090</v>
      </c>
      <c r="O109" s="26" t="s">
        <v>1233</v>
      </c>
      <c r="P109" s="26" t="s">
        <v>1404</v>
      </c>
      <c r="Q109" s="8"/>
      <c r="R109" s="8"/>
      <c r="S109" s="8" t="str">
        <f>IF(T109="", "", IFERROR(VLOOKUP(T109, colorList!A:B,2,FALSE),""))</f>
        <v>tengerkék</v>
      </c>
      <c r="T109" s="43" t="s">
        <v>1559</v>
      </c>
    </row>
    <row r="110" spans="1:20" ht="60" customHeight="1" x14ac:dyDescent="0.25">
      <c r="A110" s="1">
        <v>3222993</v>
      </c>
      <c r="B110" s="23" t="str">
        <f t="shared" si="1"/>
        <v>M</v>
      </c>
      <c r="C110" s="24" t="str">
        <f>IF(D110="", "", IFERROR(VLOOKUP(D110, sizeList!A:B,2,FALSE),""))</f>
        <v>M</v>
      </c>
      <c r="D110" s="28" t="s">
        <v>40</v>
      </c>
      <c r="E110" s="26" t="s">
        <v>1401</v>
      </c>
      <c r="F110" s="26" t="s">
        <v>1401</v>
      </c>
      <c r="G110" s="26" t="s">
        <v>1235</v>
      </c>
      <c r="H110" s="38" t="s">
        <v>41</v>
      </c>
      <c r="I110" s="26" t="s">
        <v>82</v>
      </c>
      <c r="J110" s="26" t="s">
        <v>83</v>
      </c>
      <c r="K110" s="26" t="s">
        <v>84</v>
      </c>
      <c r="L110" s="40" t="s">
        <v>1402</v>
      </c>
      <c r="M110" s="26" t="s">
        <v>1405</v>
      </c>
      <c r="N110" s="30">
        <v>18090</v>
      </c>
      <c r="O110" s="26" t="s">
        <v>1233</v>
      </c>
      <c r="P110" s="26" t="s">
        <v>1404</v>
      </c>
      <c r="Q110" s="8"/>
      <c r="R110" s="8"/>
      <c r="S110" s="8" t="str">
        <f>IF(T110="", "", IFERROR(VLOOKUP(T110, colorList!A:B,2,FALSE),""))</f>
        <v>sötétkék</v>
      </c>
      <c r="T110" s="43" t="s">
        <v>407</v>
      </c>
    </row>
    <row r="111" spans="1:20" ht="60" customHeight="1" x14ac:dyDescent="0.25">
      <c r="A111" s="1">
        <v>3222994</v>
      </c>
      <c r="B111" s="23" t="str">
        <f t="shared" si="1"/>
        <v>L</v>
      </c>
      <c r="C111" s="24" t="str">
        <f>IF(D111="", "", IFERROR(VLOOKUP(D111, sizeList!A:B,2,FALSE),""))</f>
        <v>L</v>
      </c>
      <c r="D111" s="28" t="s">
        <v>39</v>
      </c>
      <c r="E111" s="26" t="s">
        <v>1401</v>
      </c>
      <c r="F111" s="26" t="s">
        <v>1401</v>
      </c>
      <c r="G111" s="26" t="s">
        <v>1235</v>
      </c>
      <c r="H111" s="38" t="s">
        <v>41</v>
      </c>
      <c r="I111" s="26" t="s">
        <v>82</v>
      </c>
      <c r="J111" s="26" t="s">
        <v>83</v>
      </c>
      <c r="K111" s="26" t="s">
        <v>84</v>
      </c>
      <c r="L111" s="40" t="s">
        <v>1402</v>
      </c>
      <c r="M111" s="26" t="s">
        <v>1406</v>
      </c>
      <c r="N111" s="30">
        <v>18090</v>
      </c>
      <c r="O111" s="26" t="s">
        <v>1233</v>
      </c>
      <c r="P111" s="26" t="s">
        <v>1404</v>
      </c>
      <c r="Q111" s="8"/>
      <c r="R111" s="8"/>
      <c r="S111" s="8" t="str">
        <f>IF(T111="", "", IFERROR(VLOOKUP(T111, colorList!A:B,2,FALSE),""))</f>
        <v>sötétkék</v>
      </c>
      <c r="T111" s="43" t="s">
        <v>407</v>
      </c>
    </row>
    <row r="112" spans="1:20" ht="60" customHeight="1" x14ac:dyDescent="0.25">
      <c r="A112" s="1">
        <v>3222995</v>
      </c>
      <c r="B112" s="23" t="str">
        <f t="shared" si="1"/>
        <v>XL</v>
      </c>
      <c r="C112" s="24" t="str">
        <f>IF(D112="", "", IFERROR(VLOOKUP(D112, sizeList!A:B,2,FALSE),""))</f>
        <v>XL</v>
      </c>
      <c r="D112" s="28" t="s">
        <v>87</v>
      </c>
      <c r="E112" s="26" t="s">
        <v>1401</v>
      </c>
      <c r="F112" s="26" t="s">
        <v>1401</v>
      </c>
      <c r="G112" s="26" t="s">
        <v>1235</v>
      </c>
      <c r="H112" s="38" t="s">
        <v>41</v>
      </c>
      <c r="I112" s="26" t="s">
        <v>82</v>
      </c>
      <c r="J112" s="26" t="s">
        <v>83</v>
      </c>
      <c r="K112" s="26" t="s">
        <v>84</v>
      </c>
      <c r="L112" s="40" t="s">
        <v>1402</v>
      </c>
      <c r="M112" s="26" t="s">
        <v>1407</v>
      </c>
      <c r="N112" s="30">
        <v>18090</v>
      </c>
      <c r="O112" s="26" t="s">
        <v>1233</v>
      </c>
      <c r="P112" s="26" t="s">
        <v>1404</v>
      </c>
      <c r="Q112" s="8"/>
      <c r="R112" s="8"/>
      <c r="S112" s="8" t="str">
        <f>IF(T112="", "", IFERROR(VLOOKUP(T112, colorList!A:B,2,FALSE),""))</f>
        <v>sötétkék</v>
      </c>
      <c r="T112" s="43" t="s">
        <v>407</v>
      </c>
    </row>
    <row r="113" spans="1:20" ht="60" customHeight="1" x14ac:dyDescent="0.25">
      <c r="A113" s="1">
        <v>3222996</v>
      </c>
      <c r="B113" s="23" t="str">
        <f t="shared" si="1"/>
        <v>XXL</v>
      </c>
      <c r="C113" s="24" t="str">
        <f>IF(D113="", "", IFERROR(VLOOKUP(D113, sizeList!A:B,2,FALSE),""))</f>
        <v>XXL</v>
      </c>
      <c r="D113" s="28" t="s">
        <v>88</v>
      </c>
      <c r="E113" s="26" t="s">
        <v>1401</v>
      </c>
      <c r="F113" s="26" t="s">
        <v>1401</v>
      </c>
      <c r="G113" s="26" t="s">
        <v>1235</v>
      </c>
      <c r="H113" s="38" t="s">
        <v>41</v>
      </c>
      <c r="I113" s="26" t="s">
        <v>82</v>
      </c>
      <c r="J113" s="26" t="s">
        <v>83</v>
      </c>
      <c r="K113" s="26" t="s">
        <v>84</v>
      </c>
      <c r="L113" s="40" t="s">
        <v>1402</v>
      </c>
      <c r="M113" s="26" t="s">
        <v>1408</v>
      </c>
      <c r="N113" s="30">
        <v>18090</v>
      </c>
      <c r="O113" s="26" t="s">
        <v>1233</v>
      </c>
      <c r="P113" s="26" t="s">
        <v>1404</v>
      </c>
      <c r="Q113" s="8"/>
      <c r="R113" s="8"/>
      <c r="S113" s="8" t="str">
        <f>IF(T113="", "", IFERROR(VLOOKUP(T113, colorList!A:B,2,FALSE),""))</f>
        <v>sötétkék</v>
      </c>
      <c r="T113" s="43" t="s">
        <v>407</v>
      </c>
    </row>
    <row r="114" spans="1:20" ht="60" customHeight="1" x14ac:dyDescent="0.25">
      <c r="A114" s="1">
        <v>3222997</v>
      </c>
      <c r="B114" s="23" t="str">
        <f t="shared" si="1"/>
        <v>XXXL</v>
      </c>
      <c r="C114" s="24" t="str">
        <f>IF(D114="", "", IFERROR(VLOOKUP(D114, sizeList!A:B,2,FALSE),""))</f>
        <v>XXXL</v>
      </c>
      <c r="D114" s="28" t="s">
        <v>1224</v>
      </c>
      <c r="E114" s="26" t="s">
        <v>1401</v>
      </c>
      <c r="F114" s="26" t="s">
        <v>1401</v>
      </c>
      <c r="G114" s="26" t="s">
        <v>1235</v>
      </c>
      <c r="H114" s="38" t="s">
        <v>41</v>
      </c>
      <c r="I114" s="26" t="s">
        <v>82</v>
      </c>
      <c r="J114" s="26" t="s">
        <v>83</v>
      </c>
      <c r="K114" s="26" t="s">
        <v>84</v>
      </c>
      <c r="L114" s="40" t="s">
        <v>1402</v>
      </c>
      <c r="M114" s="26" t="s">
        <v>1409</v>
      </c>
      <c r="N114" s="30">
        <v>18090</v>
      </c>
      <c r="O114" s="26" t="s">
        <v>1233</v>
      </c>
      <c r="P114" s="26" t="s">
        <v>1404</v>
      </c>
      <c r="Q114" s="8"/>
      <c r="R114" s="8"/>
      <c r="S114" s="8" t="str">
        <f>IF(T114="", "", IFERROR(VLOOKUP(T114, colorList!A:B,2,FALSE),""))</f>
        <v>sötétkék</v>
      </c>
      <c r="T114" s="43" t="s">
        <v>407</v>
      </c>
    </row>
    <row r="115" spans="1:20" ht="60" customHeight="1" x14ac:dyDescent="0.25">
      <c r="A115" s="1">
        <v>321554</v>
      </c>
      <c r="B115" s="23" t="str">
        <f t="shared" si="1"/>
        <v/>
      </c>
      <c r="C115" s="24" t="str">
        <f>IF(D115="", "", IFERROR(VLOOKUP(D115, sizeList!A:B,2,FALSE),""))</f>
        <v/>
      </c>
      <c r="D115" s="28"/>
      <c r="E115" s="26" t="s">
        <v>1410</v>
      </c>
      <c r="F115" s="26" t="s">
        <v>1410</v>
      </c>
      <c r="G115" s="26"/>
      <c r="H115" s="38" t="s">
        <v>21</v>
      </c>
      <c r="I115" s="38" t="s">
        <v>130</v>
      </c>
      <c r="J115" s="26" t="s">
        <v>1304</v>
      </c>
      <c r="K115" s="26"/>
      <c r="L115" s="40" t="s">
        <v>1411</v>
      </c>
      <c r="M115" s="26" t="s">
        <v>1412</v>
      </c>
      <c r="N115" s="30">
        <v>1325</v>
      </c>
      <c r="O115" s="26" t="s">
        <v>1233</v>
      </c>
      <c r="P115" s="26" t="s">
        <v>1081</v>
      </c>
      <c r="Q115" s="8"/>
      <c r="R115" s="8"/>
      <c r="S115" s="8" t="str">
        <f>IF(T115="", "", IFERROR(VLOOKUP(T115, colorList!A:B,2,FALSE),""))</f>
        <v>sötétkék</v>
      </c>
      <c r="T115" s="43" t="s">
        <v>407</v>
      </c>
    </row>
    <row r="116" spans="1:20" ht="60" customHeight="1" x14ac:dyDescent="0.25">
      <c r="A116" s="1">
        <v>325669</v>
      </c>
      <c r="B116" s="23" t="str">
        <f t="shared" si="1"/>
        <v/>
      </c>
      <c r="C116" s="24" t="str">
        <f>IF(D116="", "", IFERROR(VLOOKUP(D116, sizeList!A:B,2,FALSE),""))</f>
        <v/>
      </c>
      <c r="D116" s="28"/>
      <c r="E116" s="26" t="s">
        <v>1410</v>
      </c>
      <c r="F116" s="26" t="s">
        <v>1410</v>
      </c>
      <c r="G116" s="26"/>
      <c r="H116" s="38" t="s">
        <v>21</v>
      </c>
      <c r="I116" s="38" t="s">
        <v>130</v>
      </c>
      <c r="J116" s="26" t="s">
        <v>1304</v>
      </c>
      <c r="K116" s="26"/>
      <c r="L116" s="40" t="s">
        <v>1411</v>
      </c>
      <c r="M116" s="26" t="s">
        <v>1413</v>
      </c>
      <c r="N116" s="30">
        <v>1325</v>
      </c>
      <c r="O116" s="26" t="s">
        <v>1233</v>
      </c>
      <c r="P116" s="26" t="s">
        <v>1414</v>
      </c>
      <c r="Q116" s="8"/>
      <c r="R116" s="8"/>
      <c r="S116" s="8" t="str">
        <f>IF(T116="", "", IFERROR(VLOOKUP(T116, colorList!A:B,2,FALSE),""))</f>
        <v/>
      </c>
      <c r="T116" s="43"/>
    </row>
    <row r="117" spans="1:20" ht="60" customHeight="1" x14ac:dyDescent="0.25">
      <c r="A117" s="1" t="s">
        <v>1200</v>
      </c>
      <c r="B117" s="23" t="str">
        <f t="shared" si="1"/>
        <v/>
      </c>
      <c r="C117" s="24" t="str">
        <f>IF(D117="", "", IFERROR(VLOOKUP(D117, sizeList!A:B,2,FALSE),""))</f>
        <v/>
      </c>
      <c r="D117" s="28"/>
      <c r="E117" s="26" t="s">
        <v>1415</v>
      </c>
      <c r="F117" s="26" t="s">
        <v>1415</v>
      </c>
      <c r="G117" s="26" t="s">
        <v>1416</v>
      </c>
      <c r="H117" s="38" t="s">
        <v>21</v>
      </c>
      <c r="I117" s="38" t="s">
        <v>130</v>
      </c>
      <c r="J117" s="26" t="s">
        <v>1304</v>
      </c>
      <c r="K117" s="26"/>
      <c r="L117" s="40" t="s">
        <v>1417</v>
      </c>
      <c r="M117" s="26">
        <v>4018653243145</v>
      </c>
      <c r="N117" s="30">
        <v>3850</v>
      </c>
      <c r="O117" s="26" t="s">
        <v>1233</v>
      </c>
      <c r="P117" s="26" t="s">
        <v>1418</v>
      </c>
      <c r="Q117" s="8"/>
      <c r="R117" s="8"/>
      <c r="S117" s="8" t="str">
        <f>IF(T117="", "", IFERROR(VLOOKUP(T117, colorList!A:B,2,FALSE),""))</f>
        <v/>
      </c>
      <c r="T117" s="43"/>
    </row>
    <row r="118" spans="1:20" ht="60" customHeight="1" x14ac:dyDescent="0.25">
      <c r="A118" s="1">
        <v>3224539</v>
      </c>
      <c r="B118" s="23" t="str">
        <f t="shared" si="1"/>
        <v/>
      </c>
      <c r="C118" s="24" t="str">
        <f>IF(D118="", "", IFERROR(VLOOKUP(D118, sizeList!A:B,2,FALSE),""))</f>
        <v/>
      </c>
      <c r="D118" s="28"/>
      <c r="E118" s="26" t="s">
        <v>1415</v>
      </c>
      <c r="F118" s="26" t="s">
        <v>1415</v>
      </c>
      <c r="G118" s="26" t="s">
        <v>1416</v>
      </c>
      <c r="H118" s="38" t="s">
        <v>21</v>
      </c>
      <c r="I118" s="38" t="s">
        <v>130</v>
      </c>
      <c r="J118" s="26" t="s">
        <v>1304</v>
      </c>
      <c r="K118" s="26"/>
      <c r="L118" s="40" t="s">
        <v>1417</v>
      </c>
      <c r="M118" s="26" t="s">
        <v>1419</v>
      </c>
      <c r="N118" s="30">
        <v>3850</v>
      </c>
      <c r="O118" s="26" t="s">
        <v>1233</v>
      </c>
      <c r="P118" s="26" t="s">
        <v>1418</v>
      </c>
      <c r="Q118" s="8"/>
      <c r="R118" s="8"/>
      <c r="S118" s="8" t="str">
        <f>IF(T118="", "", IFERROR(VLOOKUP(T118, colorList!A:B,2,FALSE),""))</f>
        <v>zöld</v>
      </c>
      <c r="T118" s="43" t="s">
        <v>442</v>
      </c>
    </row>
    <row r="119" spans="1:20" ht="60" customHeight="1" x14ac:dyDescent="0.25">
      <c r="A119" s="1">
        <v>325670</v>
      </c>
      <c r="B119" s="23" t="str">
        <f t="shared" si="1"/>
        <v/>
      </c>
      <c r="C119" s="24" t="str">
        <f>IF(D119="", "", IFERROR(VLOOKUP(D119, sizeList!A:B,2,FALSE),""))</f>
        <v/>
      </c>
      <c r="D119" s="28"/>
      <c r="E119" s="26" t="s">
        <v>1420</v>
      </c>
      <c r="F119" s="26" t="s">
        <v>1420</v>
      </c>
      <c r="G119" s="26" t="s">
        <v>1421</v>
      </c>
      <c r="H119" s="38" t="s">
        <v>21</v>
      </c>
      <c r="I119" s="38" t="s">
        <v>130</v>
      </c>
      <c r="J119" s="26" t="s">
        <v>1304</v>
      </c>
      <c r="K119" s="26"/>
      <c r="L119" s="40" t="s">
        <v>1422</v>
      </c>
      <c r="M119" s="26" t="s">
        <v>1423</v>
      </c>
      <c r="N119" s="30">
        <v>6190</v>
      </c>
      <c r="O119" s="26" t="s">
        <v>1233</v>
      </c>
      <c r="P119" s="26" t="s">
        <v>1414</v>
      </c>
      <c r="Q119" s="8"/>
      <c r="R119" s="8"/>
      <c r="S119" s="8" t="str">
        <f>IF(T119="", "", IFERROR(VLOOKUP(T119, colorList!A:B,2,FALSE),""))</f>
        <v>sárga</v>
      </c>
      <c r="T119" s="43" t="s">
        <v>423</v>
      </c>
    </row>
    <row r="120" spans="1:20" ht="60" customHeight="1" x14ac:dyDescent="0.25">
      <c r="A120" s="1">
        <v>324804</v>
      </c>
      <c r="B120" s="23" t="str">
        <f t="shared" si="1"/>
        <v/>
      </c>
      <c r="C120" s="24" t="str">
        <f>IF(D120="", "", IFERROR(VLOOKUP(D120, sizeList!A:B,2,FALSE),""))</f>
        <v/>
      </c>
      <c r="D120" s="28"/>
      <c r="E120" s="26" t="s">
        <v>1424</v>
      </c>
      <c r="F120" s="26" t="s">
        <v>1424</v>
      </c>
      <c r="G120" s="26"/>
      <c r="H120" s="38" t="s">
        <v>21</v>
      </c>
      <c r="I120" s="38" t="s">
        <v>130</v>
      </c>
      <c r="J120" s="26" t="s">
        <v>1304</v>
      </c>
      <c r="K120" s="26"/>
      <c r="L120" s="40" t="s">
        <v>1425</v>
      </c>
      <c r="M120" s="26" t="s">
        <v>1426</v>
      </c>
      <c r="N120" s="30">
        <v>6440</v>
      </c>
      <c r="O120" s="26" t="s">
        <v>1233</v>
      </c>
      <c r="P120" s="26" t="s">
        <v>1427</v>
      </c>
      <c r="Q120" s="8"/>
      <c r="R120" s="8"/>
      <c r="S120" s="8" t="str">
        <f>IF(T120="", "", IFERROR(VLOOKUP(T120, colorList!A:B,2,FALSE),""))</f>
        <v/>
      </c>
      <c r="T120" s="43"/>
    </row>
    <row r="121" spans="1:20" ht="60" customHeight="1" x14ac:dyDescent="0.25">
      <c r="A121" s="1">
        <v>325671</v>
      </c>
      <c r="B121" s="23" t="str">
        <f t="shared" si="1"/>
        <v/>
      </c>
      <c r="C121" s="24" t="str">
        <f>IF(D121="", "", IFERROR(VLOOKUP(D121, sizeList!A:B,2,FALSE),""))</f>
        <v/>
      </c>
      <c r="D121" s="28"/>
      <c r="E121" s="26" t="s">
        <v>1428</v>
      </c>
      <c r="F121" s="26" t="s">
        <v>1428</v>
      </c>
      <c r="G121" s="26" t="s">
        <v>1421</v>
      </c>
      <c r="H121" s="38" t="s">
        <v>21</v>
      </c>
      <c r="I121" s="38" t="s">
        <v>130</v>
      </c>
      <c r="J121" s="26" t="s">
        <v>1304</v>
      </c>
      <c r="K121" s="26"/>
      <c r="L121" s="40" t="s">
        <v>1429</v>
      </c>
      <c r="M121" s="26" t="s">
        <v>1430</v>
      </c>
      <c r="N121" s="30">
        <v>9190</v>
      </c>
      <c r="O121" s="26" t="s">
        <v>1233</v>
      </c>
      <c r="P121" s="26" t="s">
        <v>1431</v>
      </c>
      <c r="Q121" s="8"/>
      <c r="R121" s="8"/>
      <c r="S121" s="8" t="str">
        <f>IF(T121="", "", IFERROR(VLOOKUP(T121, colorList!A:B,2,FALSE),""))</f>
        <v/>
      </c>
      <c r="T121" s="43"/>
    </row>
    <row r="122" spans="1:20" ht="60" customHeight="1" x14ac:dyDescent="0.25">
      <c r="A122" s="1">
        <v>325125</v>
      </c>
      <c r="B122" s="23" t="str">
        <f t="shared" si="1"/>
        <v/>
      </c>
      <c r="C122" s="24" t="str">
        <f>IF(D122="", "", IFERROR(VLOOKUP(D122, sizeList!A:B,2,FALSE),""))</f>
        <v/>
      </c>
      <c r="D122" s="28"/>
      <c r="E122" s="26" t="s">
        <v>1432</v>
      </c>
      <c r="F122" s="26" t="s">
        <v>1432</v>
      </c>
      <c r="G122" s="26" t="s">
        <v>1416</v>
      </c>
      <c r="H122" s="38" t="s">
        <v>21</v>
      </c>
      <c r="I122" s="38" t="s">
        <v>130</v>
      </c>
      <c r="J122" s="26" t="s">
        <v>1304</v>
      </c>
      <c r="K122" s="26"/>
      <c r="L122" s="40" t="s">
        <v>1433</v>
      </c>
      <c r="M122" s="26" t="s">
        <v>1434</v>
      </c>
      <c r="N122" s="30">
        <v>19390</v>
      </c>
      <c r="O122" s="26" t="s">
        <v>1233</v>
      </c>
      <c r="P122" s="26" t="s">
        <v>1435</v>
      </c>
      <c r="Q122" s="8"/>
      <c r="R122" s="8"/>
      <c r="S122" s="8" t="str">
        <f>IF(T122="", "", IFERROR(VLOOKUP(T122, colorList!A:B,2,FALSE),""))</f>
        <v/>
      </c>
      <c r="T122" s="43"/>
    </row>
    <row r="123" spans="1:20" ht="60" customHeight="1" x14ac:dyDescent="0.25">
      <c r="A123" s="1">
        <v>3210130</v>
      </c>
      <c r="B123" s="23" t="str">
        <f t="shared" si="1"/>
        <v>116</v>
      </c>
      <c r="C123" s="24">
        <f>IF(D123="", "", IFERROR(VLOOKUP(D123, sizeList!A:B,2,FALSE),""))</f>
        <v>116</v>
      </c>
      <c r="D123" s="29">
        <v>116</v>
      </c>
      <c r="E123" s="26" t="s">
        <v>1436</v>
      </c>
      <c r="F123" s="26" t="s">
        <v>1436</v>
      </c>
      <c r="G123" s="26" t="s">
        <v>1235</v>
      </c>
      <c r="H123" s="38" t="s">
        <v>41</v>
      </c>
      <c r="I123" s="26" t="s">
        <v>117</v>
      </c>
      <c r="J123" s="26" t="s">
        <v>125</v>
      </c>
      <c r="K123" s="26"/>
      <c r="L123" s="40" t="s">
        <v>1437</v>
      </c>
      <c r="M123" s="26" t="s">
        <v>1438</v>
      </c>
      <c r="N123" s="30">
        <v>11990</v>
      </c>
      <c r="O123" s="26" t="s">
        <v>1233</v>
      </c>
      <c r="P123" s="26" t="s">
        <v>1240</v>
      </c>
      <c r="Q123" s="8"/>
      <c r="R123" s="8"/>
      <c r="S123" s="8" t="str">
        <f>IF(T123="", "", IFERROR(VLOOKUP(T123, colorList!A:B,2,FALSE),""))</f>
        <v/>
      </c>
      <c r="T123" s="43"/>
    </row>
    <row r="124" spans="1:20" ht="60" customHeight="1" x14ac:dyDescent="0.25">
      <c r="A124" s="1">
        <v>3210131</v>
      </c>
      <c r="B124" s="23" t="str">
        <f t="shared" si="1"/>
        <v>122</v>
      </c>
      <c r="C124" s="24">
        <f>IF(D124="", "", IFERROR(VLOOKUP(D124, sizeList!A:B,2,FALSE),""))</f>
        <v>122</v>
      </c>
      <c r="D124" s="29">
        <v>122</v>
      </c>
      <c r="E124" s="26" t="s">
        <v>1436</v>
      </c>
      <c r="F124" s="26" t="s">
        <v>1436</v>
      </c>
      <c r="G124" s="26" t="s">
        <v>1235</v>
      </c>
      <c r="H124" s="38" t="s">
        <v>41</v>
      </c>
      <c r="I124" s="26" t="s">
        <v>117</v>
      </c>
      <c r="J124" s="26" t="s">
        <v>125</v>
      </c>
      <c r="K124" s="26"/>
      <c r="L124" s="40" t="s">
        <v>1437</v>
      </c>
      <c r="M124" s="26" t="s">
        <v>1439</v>
      </c>
      <c r="N124" s="30">
        <v>11990</v>
      </c>
      <c r="O124" s="26" t="s">
        <v>1233</v>
      </c>
      <c r="P124" s="26" t="s">
        <v>1240</v>
      </c>
      <c r="Q124" s="8"/>
      <c r="R124" s="8"/>
      <c r="S124" s="8" t="str">
        <f>IF(T124="", "", IFERROR(VLOOKUP(T124, colorList!A:B,2,FALSE),""))</f>
        <v>szeder</v>
      </c>
      <c r="T124" s="43" t="s">
        <v>1571</v>
      </c>
    </row>
    <row r="125" spans="1:20" ht="60" customHeight="1" x14ac:dyDescent="0.25">
      <c r="A125" s="1">
        <v>3210132</v>
      </c>
      <c r="B125" s="23" t="str">
        <f t="shared" si="1"/>
        <v>128</v>
      </c>
      <c r="C125" s="24">
        <f>IF(D125="", "", IFERROR(VLOOKUP(D125, sizeList!A:B,2,FALSE),""))</f>
        <v>128</v>
      </c>
      <c r="D125" s="29">
        <v>128</v>
      </c>
      <c r="E125" s="26" t="s">
        <v>1436</v>
      </c>
      <c r="F125" s="26" t="s">
        <v>1436</v>
      </c>
      <c r="G125" s="26" t="s">
        <v>1235</v>
      </c>
      <c r="H125" s="38" t="s">
        <v>41</v>
      </c>
      <c r="I125" s="26" t="s">
        <v>117</v>
      </c>
      <c r="J125" s="26" t="s">
        <v>125</v>
      </c>
      <c r="K125" s="26"/>
      <c r="L125" s="40" t="s">
        <v>1437</v>
      </c>
      <c r="M125" s="26" t="s">
        <v>1440</v>
      </c>
      <c r="N125" s="30">
        <v>11990</v>
      </c>
      <c r="O125" s="26" t="s">
        <v>1233</v>
      </c>
      <c r="P125" s="26" t="s">
        <v>1240</v>
      </c>
      <c r="Q125" s="8"/>
      <c r="R125" s="8"/>
      <c r="S125" s="8" t="str">
        <f>IF(T125="", "", IFERROR(VLOOKUP(T125, colorList!A:B,2,FALSE),""))</f>
        <v>szeder</v>
      </c>
      <c r="T125" s="43" t="s">
        <v>1571</v>
      </c>
    </row>
    <row r="126" spans="1:20" ht="60" customHeight="1" x14ac:dyDescent="0.25">
      <c r="A126" s="1">
        <v>3210133</v>
      </c>
      <c r="B126" s="23" t="str">
        <f t="shared" si="1"/>
        <v>134</v>
      </c>
      <c r="C126" s="24">
        <f>IF(D126="", "", IFERROR(VLOOKUP(D126, sizeList!A:B,2,FALSE),""))</f>
        <v>134</v>
      </c>
      <c r="D126" s="29">
        <v>134</v>
      </c>
      <c r="E126" s="26" t="s">
        <v>1436</v>
      </c>
      <c r="F126" s="26" t="s">
        <v>1436</v>
      </c>
      <c r="G126" s="26" t="s">
        <v>1235</v>
      </c>
      <c r="H126" s="38" t="s">
        <v>41</v>
      </c>
      <c r="I126" s="26" t="s">
        <v>117</v>
      </c>
      <c r="J126" s="26" t="s">
        <v>125</v>
      </c>
      <c r="K126" s="26"/>
      <c r="L126" s="40" t="s">
        <v>1437</v>
      </c>
      <c r="M126" s="26" t="s">
        <v>1441</v>
      </c>
      <c r="N126" s="30">
        <v>11990</v>
      </c>
      <c r="O126" s="26" t="s">
        <v>1233</v>
      </c>
      <c r="P126" s="26" t="s">
        <v>1240</v>
      </c>
      <c r="Q126" s="8"/>
      <c r="R126" s="8"/>
      <c r="S126" s="8" t="str">
        <f>IF(T126="", "", IFERROR(VLOOKUP(T126, colorList!A:B,2,FALSE),""))</f>
        <v>szeder</v>
      </c>
      <c r="T126" s="43" t="s">
        <v>1571</v>
      </c>
    </row>
    <row r="127" spans="1:20" ht="60" customHeight="1" x14ac:dyDescent="0.25">
      <c r="A127" s="1">
        <v>3210140</v>
      </c>
      <c r="B127" s="23" t="str">
        <f t="shared" si="1"/>
        <v>140</v>
      </c>
      <c r="C127" s="24">
        <f>IF(D127="", "", IFERROR(VLOOKUP(D127, sizeList!A:B,2,FALSE),""))</f>
        <v>140</v>
      </c>
      <c r="D127" s="29">
        <v>140</v>
      </c>
      <c r="E127" s="26" t="s">
        <v>1436</v>
      </c>
      <c r="F127" s="26" t="s">
        <v>1436</v>
      </c>
      <c r="G127" s="26" t="s">
        <v>1235</v>
      </c>
      <c r="H127" s="38" t="s">
        <v>41</v>
      </c>
      <c r="I127" s="26" t="s">
        <v>117</v>
      </c>
      <c r="J127" s="26" t="s">
        <v>125</v>
      </c>
      <c r="K127" s="26"/>
      <c r="L127" s="40" t="s">
        <v>1437</v>
      </c>
      <c r="M127" s="26" t="s">
        <v>1442</v>
      </c>
      <c r="N127" s="30">
        <v>11990</v>
      </c>
      <c r="O127" s="26" t="s">
        <v>1233</v>
      </c>
      <c r="P127" s="26" t="s">
        <v>1240</v>
      </c>
      <c r="Q127" s="8"/>
      <c r="R127" s="8"/>
      <c r="S127" s="8" t="str">
        <f>IF(T127="", "", IFERROR(VLOOKUP(T127, colorList!A:B,2,FALSE),""))</f>
        <v>szeder</v>
      </c>
      <c r="T127" s="43" t="s">
        <v>1571</v>
      </c>
    </row>
    <row r="128" spans="1:20" ht="60" customHeight="1" x14ac:dyDescent="0.25">
      <c r="A128" s="1">
        <v>3210141</v>
      </c>
      <c r="B128" s="23" t="str">
        <f t="shared" si="1"/>
        <v>146</v>
      </c>
      <c r="C128" s="24">
        <f>IF(D128="", "", IFERROR(VLOOKUP(D128, sizeList!A:B,2,FALSE),""))</f>
        <v>146</v>
      </c>
      <c r="D128" s="29">
        <v>146</v>
      </c>
      <c r="E128" s="26" t="s">
        <v>1436</v>
      </c>
      <c r="F128" s="26" t="s">
        <v>1436</v>
      </c>
      <c r="G128" s="26" t="s">
        <v>1235</v>
      </c>
      <c r="H128" s="38" t="s">
        <v>41</v>
      </c>
      <c r="I128" s="26" t="s">
        <v>117</v>
      </c>
      <c r="J128" s="26" t="s">
        <v>125</v>
      </c>
      <c r="K128" s="26"/>
      <c r="L128" s="40" t="s">
        <v>1437</v>
      </c>
      <c r="M128" s="26" t="s">
        <v>1443</v>
      </c>
      <c r="N128" s="30">
        <v>11990</v>
      </c>
      <c r="O128" s="26" t="s">
        <v>1233</v>
      </c>
      <c r="P128" s="26" t="s">
        <v>1240</v>
      </c>
      <c r="Q128" s="8"/>
      <c r="R128" s="8"/>
      <c r="S128" s="8" t="str">
        <f>IF(T128="", "", IFERROR(VLOOKUP(T128, colorList!A:B,2,FALSE),""))</f>
        <v>szeder</v>
      </c>
      <c r="T128" s="43" t="s">
        <v>1571</v>
      </c>
    </row>
    <row r="129" spans="1:20" ht="60" customHeight="1" x14ac:dyDescent="0.25">
      <c r="A129" s="1">
        <v>324425</v>
      </c>
      <c r="B129" s="23" t="str">
        <f t="shared" ref="B129:B192" si="2">IF(ISBLANK(D129),"",TRIM(D129))</f>
        <v>116</v>
      </c>
      <c r="C129" s="24">
        <f>IF(D129="", "", IFERROR(VLOOKUP(D129, sizeList!A:B,2,FALSE),""))</f>
        <v>116</v>
      </c>
      <c r="D129" s="29">
        <v>116</v>
      </c>
      <c r="E129" s="26" t="s">
        <v>1436</v>
      </c>
      <c r="F129" s="26" t="s">
        <v>1436</v>
      </c>
      <c r="G129" s="26" t="s">
        <v>1235</v>
      </c>
      <c r="H129" s="38" t="s">
        <v>41</v>
      </c>
      <c r="I129" s="26" t="s">
        <v>117</v>
      </c>
      <c r="J129" s="26" t="s">
        <v>125</v>
      </c>
      <c r="K129" s="26"/>
      <c r="L129" s="40" t="s">
        <v>1437</v>
      </c>
      <c r="M129" s="26" t="s">
        <v>1444</v>
      </c>
      <c r="N129" s="30">
        <v>11990</v>
      </c>
      <c r="O129" s="26" t="s">
        <v>1233</v>
      </c>
      <c r="P129" s="26" t="s">
        <v>32</v>
      </c>
      <c r="Q129" s="8"/>
      <c r="R129" s="8"/>
      <c r="S129" s="8" t="str">
        <f>IF(T129="", "", IFERROR(VLOOKUP(T129, colorList!A:B,2,FALSE),""))</f>
        <v>szeder</v>
      </c>
      <c r="T129" s="43" t="s">
        <v>1571</v>
      </c>
    </row>
    <row r="130" spans="1:20" ht="60" customHeight="1" x14ac:dyDescent="0.25">
      <c r="A130" s="1">
        <v>324426</v>
      </c>
      <c r="B130" s="23" t="str">
        <f t="shared" si="2"/>
        <v>122</v>
      </c>
      <c r="C130" s="24">
        <f>IF(D130="", "", IFERROR(VLOOKUP(D130, sizeList!A:B,2,FALSE),""))</f>
        <v>122</v>
      </c>
      <c r="D130" s="29">
        <v>122</v>
      </c>
      <c r="E130" s="26" t="s">
        <v>1436</v>
      </c>
      <c r="F130" s="26" t="s">
        <v>1436</v>
      </c>
      <c r="G130" s="26" t="s">
        <v>1235</v>
      </c>
      <c r="H130" s="38" t="s">
        <v>41</v>
      </c>
      <c r="I130" s="26" t="s">
        <v>117</v>
      </c>
      <c r="J130" s="26" t="s">
        <v>125</v>
      </c>
      <c r="K130" s="26"/>
      <c r="L130" s="40" t="s">
        <v>1437</v>
      </c>
      <c r="M130" s="26" t="s">
        <v>1445</v>
      </c>
      <c r="N130" s="30">
        <v>11990</v>
      </c>
      <c r="O130" s="26" t="s">
        <v>1233</v>
      </c>
      <c r="P130" s="26" t="s">
        <v>32</v>
      </c>
      <c r="Q130" s="8"/>
      <c r="R130" s="8"/>
      <c r="S130" s="8" t="str">
        <f>IF(T130="", "", IFERROR(VLOOKUP(T130, colorList!A:B,2,FALSE),""))</f>
        <v>kék</v>
      </c>
      <c r="T130" s="43" t="s">
        <v>121</v>
      </c>
    </row>
    <row r="131" spans="1:20" ht="60" customHeight="1" x14ac:dyDescent="0.25">
      <c r="A131" s="1">
        <v>324427</v>
      </c>
      <c r="B131" s="23" t="str">
        <f t="shared" si="2"/>
        <v>128</v>
      </c>
      <c r="C131" s="24">
        <f>IF(D131="", "", IFERROR(VLOOKUP(D131, sizeList!A:B,2,FALSE),""))</f>
        <v>128</v>
      </c>
      <c r="D131" s="29">
        <v>128</v>
      </c>
      <c r="E131" s="26" t="s">
        <v>1436</v>
      </c>
      <c r="F131" s="26" t="s">
        <v>1436</v>
      </c>
      <c r="G131" s="26" t="s">
        <v>1235</v>
      </c>
      <c r="H131" s="38" t="s">
        <v>41</v>
      </c>
      <c r="I131" s="26" t="s">
        <v>117</v>
      </c>
      <c r="J131" s="26" t="s">
        <v>125</v>
      </c>
      <c r="K131" s="26"/>
      <c r="L131" s="40" t="s">
        <v>1437</v>
      </c>
      <c r="M131" s="26" t="s">
        <v>1446</v>
      </c>
      <c r="N131" s="30">
        <v>11990</v>
      </c>
      <c r="O131" s="26" t="s">
        <v>1233</v>
      </c>
      <c r="P131" s="26" t="s">
        <v>32</v>
      </c>
      <c r="Q131" s="8"/>
      <c r="R131" s="8"/>
      <c r="S131" s="8" t="str">
        <f>IF(T131="", "", IFERROR(VLOOKUP(T131, colorList!A:B,2,FALSE),""))</f>
        <v>kék</v>
      </c>
      <c r="T131" s="43" t="s">
        <v>121</v>
      </c>
    </row>
    <row r="132" spans="1:20" ht="60" customHeight="1" x14ac:dyDescent="0.25">
      <c r="A132" s="1">
        <v>324428</v>
      </c>
      <c r="B132" s="23" t="str">
        <f t="shared" si="2"/>
        <v>134</v>
      </c>
      <c r="C132" s="24">
        <f>IF(D132="", "", IFERROR(VLOOKUP(D132, sizeList!A:B,2,FALSE),""))</f>
        <v>134</v>
      </c>
      <c r="D132" s="29">
        <v>134</v>
      </c>
      <c r="E132" s="26" t="s">
        <v>1436</v>
      </c>
      <c r="F132" s="26" t="s">
        <v>1436</v>
      </c>
      <c r="G132" s="26" t="s">
        <v>1235</v>
      </c>
      <c r="H132" s="38" t="s">
        <v>41</v>
      </c>
      <c r="I132" s="26" t="s">
        <v>117</v>
      </c>
      <c r="J132" s="26" t="s">
        <v>125</v>
      </c>
      <c r="K132" s="26"/>
      <c r="L132" s="40" t="s">
        <v>1437</v>
      </c>
      <c r="M132" s="26" t="s">
        <v>1447</v>
      </c>
      <c r="N132" s="30">
        <v>11990</v>
      </c>
      <c r="O132" s="26" t="s">
        <v>1233</v>
      </c>
      <c r="P132" s="26" t="s">
        <v>32</v>
      </c>
      <c r="Q132" s="8"/>
      <c r="R132" s="8"/>
      <c r="S132" s="8" t="str">
        <f>IF(T132="", "", IFERROR(VLOOKUP(T132, colorList!A:B,2,FALSE),""))</f>
        <v>kék</v>
      </c>
      <c r="T132" s="43" t="s">
        <v>121</v>
      </c>
    </row>
    <row r="133" spans="1:20" ht="60" customHeight="1" x14ac:dyDescent="0.25">
      <c r="A133" s="1">
        <v>324429</v>
      </c>
      <c r="B133" s="23" t="str">
        <f t="shared" si="2"/>
        <v>140</v>
      </c>
      <c r="C133" s="24">
        <f>IF(D133="", "", IFERROR(VLOOKUP(D133, sizeList!A:B,2,FALSE),""))</f>
        <v>140</v>
      </c>
      <c r="D133" s="29">
        <v>140</v>
      </c>
      <c r="E133" s="26" t="s">
        <v>1436</v>
      </c>
      <c r="F133" s="26" t="s">
        <v>1436</v>
      </c>
      <c r="G133" s="26" t="s">
        <v>1235</v>
      </c>
      <c r="H133" s="38" t="s">
        <v>41</v>
      </c>
      <c r="I133" s="26" t="s">
        <v>117</v>
      </c>
      <c r="J133" s="26" t="s">
        <v>125</v>
      </c>
      <c r="K133" s="26"/>
      <c r="L133" s="40" t="s">
        <v>1437</v>
      </c>
      <c r="M133" s="26" t="s">
        <v>1448</v>
      </c>
      <c r="N133" s="30">
        <v>11990</v>
      </c>
      <c r="O133" s="26" t="s">
        <v>1233</v>
      </c>
      <c r="P133" s="26" t="s">
        <v>32</v>
      </c>
      <c r="Q133" s="8"/>
      <c r="R133" s="8"/>
      <c r="S133" s="8" t="str">
        <f>IF(T133="", "", IFERROR(VLOOKUP(T133, colorList!A:B,2,FALSE),""))</f>
        <v>kék</v>
      </c>
      <c r="T133" s="43" t="s">
        <v>121</v>
      </c>
    </row>
    <row r="134" spans="1:20" ht="60" customHeight="1" x14ac:dyDescent="0.25">
      <c r="A134" s="1">
        <v>324430</v>
      </c>
      <c r="B134" s="23" t="str">
        <f t="shared" si="2"/>
        <v>146</v>
      </c>
      <c r="C134" s="24">
        <f>IF(D134="", "", IFERROR(VLOOKUP(D134, sizeList!A:B,2,FALSE),""))</f>
        <v>146</v>
      </c>
      <c r="D134" s="29">
        <v>146</v>
      </c>
      <c r="E134" s="26" t="s">
        <v>1436</v>
      </c>
      <c r="F134" s="26" t="s">
        <v>1436</v>
      </c>
      <c r="G134" s="26" t="s">
        <v>1235</v>
      </c>
      <c r="H134" s="38" t="s">
        <v>41</v>
      </c>
      <c r="I134" s="26" t="s">
        <v>117</v>
      </c>
      <c r="J134" s="26" t="s">
        <v>125</v>
      </c>
      <c r="K134" s="26"/>
      <c r="L134" s="40" t="s">
        <v>1437</v>
      </c>
      <c r="M134" s="26" t="s">
        <v>1449</v>
      </c>
      <c r="N134" s="30">
        <v>11990</v>
      </c>
      <c r="O134" s="26" t="s">
        <v>1233</v>
      </c>
      <c r="P134" s="26" t="s">
        <v>32</v>
      </c>
      <c r="Q134" s="8"/>
      <c r="R134" s="8"/>
      <c r="S134" s="8" t="str">
        <f>IF(T134="", "", IFERROR(VLOOKUP(T134, colorList!A:B,2,FALSE),""))</f>
        <v>kék</v>
      </c>
      <c r="T134" s="43" t="s">
        <v>121</v>
      </c>
    </row>
    <row r="135" spans="1:20" ht="60" customHeight="1" x14ac:dyDescent="0.25">
      <c r="A135" s="1">
        <v>324431</v>
      </c>
      <c r="B135" s="23" t="str">
        <f t="shared" si="2"/>
        <v>152</v>
      </c>
      <c r="C135" s="24">
        <f>IF(D135="", "", IFERROR(VLOOKUP(D135, sizeList!A:B,2,FALSE),""))</f>
        <v>152</v>
      </c>
      <c r="D135" s="29">
        <v>152</v>
      </c>
      <c r="E135" s="26" t="s">
        <v>1436</v>
      </c>
      <c r="F135" s="26" t="s">
        <v>1436</v>
      </c>
      <c r="G135" s="26" t="s">
        <v>1235</v>
      </c>
      <c r="H135" s="38" t="s">
        <v>41</v>
      </c>
      <c r="I135" s="26" t="s">
        <v>117</v>
      </c>
      <c r="J135" s="26" t="s">
        <v>125</v>
      </c>
      <c r="K135" s="26"/>
      <c r="L135" s="40" t="s">
        <v>1437</v>
      </c>
      <c r="M135" s="26" t="s">
        <v>1450</v>
      </c>
      <c r="N135" s="30">
        <v>11990</v>
      </c>
      <c r="O135" s="26" t="s">
        <v>1233</v>
      </c>
      <c r="P135" s="26" t="s">
        <v>32</v>
      </c>
      <c r="Q135" s="8"/>
      <c r="R135" s="8"/>
      <c r="S135" s="8" t="str">
        <f>IF(T135="", "", IFERROR(VLOOKUP(T135, colorList!A:B,2,FALSE),""))</f>
        <v>kék</v>
      </c>
      <c r="T135" s="43" t="s">
        <v>121</v>
      </c>
    </row>
    <row r="136" spans="1:20" ht="60" customHeight="1" x14ac:dyDescent="0.25">
      <c r="A136" s="1">
        <v>324432</v>
      </c>
      <c r="B136" s="23" t="str">
        <f t="shared" si="2"/>
        <v>158</v>
      </c>
      <c r="C136" s="24">
        <f>IF(D136="", "", IFERROR(VLOOKUP(D136, sizeList!A:B,2,FALSE),""))</f>
        <v>158</v>
      </c>
      <c r="D136" s="29">
        <v>158</v>
      </c>
      <c r="E136" s="26" t="s">
        <v>1436</v>
      </c>
      <c r="F136" s="26" t="s">
        <v>1436</v>
      </c>
      <c r="G136" s="26" t="s">
        <v>1235</v>
      </c>
      <c r="H136" s="38" t="s">
        <v>41</v>
      </c>
      <c r="I136" s="26" t="s">
        <v>117</v>
      </c>
      <c r="J136" s="26" t="s">
        <v>125</v>
      </c>
      <c r="K136" s="26"/>
      <c r="L136" s="40" t="s">
        <v>1437</v>
      </c>
      <c r="M136" s="26" t="s">
        <v>1451</v>
      </c>
      <c r="N136" s="30">
        <v>11990</v>
      </c>
      <c r="O136" s="26" t="s">
        <v>1233</v>
      </c>
      <c r="P136" s="26" t="s">
        <v>32</v>
      </c>
      <c r="Q136" s="8"/>
      <c r="R136" s="8"/>
      <c r="S136" s="8" t="str">
        <f>IF(T136="", "", IFERROR(VLOOKUP(T136, colorList!A:B,2,FALSE),""))</f>
        <v>kék</v>
      </c>
      <c r="T136" s="43" t="s">
        <v>121</v>
      </c>
    </row>
    <row r="137" spans="1:20" ht="60" customHeight="1" x14ac:dyDescent="0.25">
      <c r="A137" s="1">
        <v>324433</v>
      </c>
      <c r="B137" s="23" t="str">
        <f t="shared" si="2"/>
        <v>164</v>
      </c>
      <c r="C137" s="24">
        <f>IF(D137="", "", IFERROR(VLOOKUP(D137, sizeList!A:B,2,FALSE),""))</f>
        <v>164</v>
      </c>
      <c r="D137" s="29">
        <v>164</v>
      </c>
      <c r="E137" s="26" t="s">
        <v>1436</v>
      </c>
      <c r="F137" s="26" t="s">
        <v>1436</v>
      </c>
      <c r="G137" s="26" t="s">
        <v>1235</v>
      </c>
      <c r="H137" s="38" t="s">
        <v>41</v>
      </c>
      <c r="I137" s="26" t="s">
        <v>117</v>
      </c>
      <c r="J137" s="26" t="s">
        <v>125</v>
      </c>
      <c r="K137" s="26"/>
      <c r="L137" s="40" t="s">
        <v>1437</v>
      </c>
      <c r="M137" s="26" t="s">
        <v>1452</v>
      </c>
      <c r="N137" s="30">
        <v>11990</v>
      </c>
      <c r="O137" s="26" t="s">
        <v>1233</v>
      </c>
      <c r="P137" s="26" t="s">
        <v>32</v>
      </c>
      <c r="Q137" s="8"/>
      <c r="R137" s="8"/>
      <c r="S137" s="8" t="str">
        <f>IF(T137="", "", IFERROR(VLOOKUP(T137, colorList!A:B,2,FALSE),""))</f>
        <v>kék</v>
      </c>
      <c r="T137" s="43" t="s">
        <v>121</v>
      </c>
    </row>
    <row r="138" spans="1:20" ht="60" customHeight="1" x14ac:dyDescent="0.25">
      <c r="A138" s="1">
        <v>324434</v>
      </c>
      <c r="B138" s="23" t="str">
        <f t="shared" si="2"/>
        <v>170</v>
      </c>
      <c r="C138" s="24">
        <f>IF(D138="", "", IFERROR(VLOOKUP(D138, sizeList!A:B,2,FALSE),""))</f>
        <v>170</v>
      </c>
      <c r="D138" s="29">
        <v>170</v>
      </c>
      <c r="E138" s="26" t="s">
        <v>1436</v>
      </c>
      <c r="F138" s="26" t="s">
        <v>1436</v>
      </c>
      <c r="G138" s="26" t="s">
        <v>1235</v>
      </c>
      <c r="H138" s="38" t="s">
        <v>41</v>
      </c>
      <c r="I138" s="26" t="s">
        <v>117</v>
      </c>
      <c r="J138" s="26" t="s">
        <v>125</v>
      </c>
      <c r="K138" s="26"/>
      <c r="L138" s="40" t="s">
        <v>1437</v>
      </c>
      <c r="M138" s="26" t="s">
        <v>1453</v>
      </c>
      <c r="N138" s="30">
        <v>11990</v>
      </c>
      <c r="O138" s="26" t="s">
        <v>1233</v>
      </c>
      <c r="P138" s="26" t="s">
        <v>32</v>
      </c>
      <c r="Q138" s="8"/>
      <c r="R138" s="8"/>
      <c r="S138" s="8" t="str">
        <f>IF(T138="", "", IFERROR(VLOOKUP(T138, colorList!A:B,2,FALSE),""))</f>
        <v>kék</v>
      </c>
      <c r="T138" s="43" t="s">
        <v>121</v>
      </c>
    </row>
    <row r="139" spans="1:20" ht="60" customHeight="1" x14ac:dyDescent="0.25">
      <c r="A139" s="1">
        <v>324435</v>
      </c>
      <c r="B139" s="23" t="str">
        <f t="shared" si="2"/>
        <v>176</v>
      </c>
      <c r="C139" s="24">
        <f>IF(D139="", "", IFERROR(VLOOKUP(D139, sizeList!A:B,2,FALSE),""))</f>
        <v>176</v>
      </c>
      <c r="D139" s="29">
        <v>176</v>
      </c>
      <c r="E139" s="26" t="s">
        <v>1436</v>
      </c>
      <c r="F139" s="26" t="s">
        <v>1436</v>
      </c>
      <c r="G139" s="26" t="s">
        <v>1235</v>
      </c>
      <c r="H139" s="38" t="s">
        <v>41</v>
      </c>
      <c r="I139" s="26" t="s">
        <v>117</v>
      </c>
      <c r="J139" s="26" t="s">
        <v>125</v>
      </c>
      <c r="K139" s="26"/>
      <c r="L139" s="40" t="s">
        <v>1437</v>
      </c>
      <c r="M139" s="26" t="s">
        <v>1454</v>
      </c>
      <c r="N139" s="30">
        <v>11990</v>
      </c>
      <c r="O139" s="26" t="s">
        <v>1233</v>
      </c>
      <c r="P139" s="26" t="s">
        <v>32</v>
      </c>
      <c r="Q139" s="8"/>
      <c r="R139" s="8"/>
      <c r="S139" s="8" t="str">
        <f>IF(T139="", "", IFERROR(VLOOKUP(T139, colorList!A:B,2,FALSE),""))</f>
        <v>kék</v>
      </c>
      <c r="T139" s="43" t="s">
        <v>121</v>
      </c>
    </row>
    <row r="140" spans="1:20" ht="60" customHeight="1" x14ac:dyDescent="0.25">
      <c r="A140" s="1">
        <v>325852</v>
      </c>
      <c r="B140" s="23" t="str">
        <f t="shared" si="2"/>
        <v>116</v>
      </c>
      <c r="C140" s="24">
        <f>IF(D140="", "", IFERROR(VLOOKUP(D140, sizeList!A:B,2,FALSE),""))</f>
        <v>116</v>
      </c>
      <c r="D140" s="29">
        <v>116</v>
      </c>
      <c r="E140" s="26" t="s">
        <v>1436</v>
      </c>
      <c r="F140" s="26" t="s">
        <v>1436</v>
      </c>
      <c r="G140" s="26" t="s">
        <v>1235</v>
      </c>
      <c r="H140" s="38" t="s">
        <v>41</v>
      </c>
      <c r="I140" s="26" t="s">
        <v>117</v>
      </c>
      <c r="J140" s="26" t="s">
        <v>125</v>
      </c>
      <c r="K140" s="26"/>
      <c r="L140" s="40" t="s">
        <v>1437</v>
      </c>
      <c r="M140" s="26" t="s">
        <v>1455</v>
      </c>
      <c r="N140" s="30">
        <v>11990</v>
      </c>
      <c r="O140" s="26" t="s">
        <v>1233</v>
      </c>
      <c r="P140" s="26" t="s">
        <v>1240</v>
      </c>
      <c r="Q140" s="8"/>
      <c r="R140" s="8"/>
      <c r="S140" s="8" t="str">
        <f>IF(T140="", "", IFERROR(VLOOKUP(T140, colorList!A:B,2,FALSE),""))</f>
        <v>kék</v>
      </c>
      <c r="T140" s="43" t="s">
        <v>121</v>
      </c>
    </row>
    <row r="141" spans="1:20" ht="60" customHeight="1" x14ac:dyDescent="0.25">
      <c r="A141" s="1">
        <v>325853</v>
      </c>
      <c r="B141" s="23" t="str">
        <f t="shared" si="2"/>
        <v>122</v>
      </c>
      <c r="C141" s="24">
        <f>IF(D141="", "", IFERROR(VLOOKUP(D141, sizeList!A:B,2,FALSE),""))</f>
        <v>122</v>
      </c>
      <c r="D141" s="29">
        <v>122</v>
      </c>
      <c r="E141" s="26" t="s">
        <v>1436</v>
      </c>
      <c r="F141" s="26" t="s">
        <v>1436</v>
      </c>
      <c r="G141" s="26" t="s">
        <v>1235</v>
      </c>
      <c r="H141" s="38" t="s">
        <v>41</v>
      </c>
      <c r="I141" s="26" t="s">
        <v>117</v>
      </c>
      <c r="J141" s="26" t="s">
        <v>125</v>
      </c>
      <c r="K141" s="26"/>
      <c r="L141" s="40" t="s">
        <v>1437</v>
      </c>
      <c r="M141" s="26" t="s">
        <v>1456</v>
      </c>
      <c r="N141" s="30">
        <v>11990</v>
      </c>
      <c r="O141" s="26" t="s">
        <v>1233</v>
      </c>
      <c r="P141" s="26" t="s">
        <v>1240</v>
      </c>
      <c r="Q141" s="8"/>
      <c r="R141" s="8"/>
      <c r="S141" s="8" t="str">
        <f>IF(T141="", "", IFERROR(VLOOKUP(T141, colorList!A:B,2,FALSE),""))</f>
        <v>sötét-rózsaszín</v>
      </c>
      <c r="T141" s="43" t="s">
        <v>1572</v>
      </c>
    </row>
    <row r="142" spans="1:20" ht="60" customHeight="1" x14ac:dyDescent="0.25">
      <c r="A142" s="1">
        <v>325854</v>
      </c>
      <c r="B142" s="23" t="str">
        <f t="shared" si="2"/>
        <v>128</v>
      </c>
      <c r="C142" s="24">
        <f>IF(D142="", "", IFERROR(VLOOKUP(D142, sizeList!A:B,2,FALSE),""))</f>
        <v>128</v>
      </c>
      <c r="D142" s="29">
        <v>128</v>
      </c>
      <c r="E142" s="26" t="s">
        <v>1436</v>
      </c>
      <c r="F142" s="26" t="s">
        <v>1436</v>
      </c>
      <c r="G142" s="26" t="s">
        <v>1235</v>
      </c>
      <c r="H142" s="38" t="s">
        <v>41</v>
      </c>
      <c r="I142" s="26" t="s">
        <v>117</v>
      </c>
      <c r="J142" s="26" t="s">
        <v>125</v>
      </c>
      <c r="K142" s="26"/>
      <c r="L142" s="40" t="s">
        <v>1437</v>
      </c>
      <c r="M142" s="26" t="s">
        <v>1457</v>
      </c>
      <c r="N142" s="30">
        <v>11990</v>
      </c>
      <c r="O142" s="26" t="s">
        <v>1233</v>
      </c>
      <c r="P142" s="26" t="s">
        <v>1240</v>
      </c>
      <c r="Q142" s="8"/>
      <c r="R142" s="8"/>
      <c r="S142" s="8" t="str">
        <f>IF(T142="", "", IFERROR(VLOOKUP(T142, colorList!A:B,2,FALSE),""))</f>
        <v>sötét-rózsaszín</v>
      </c>
      <c r="T142" s="43" t="s">
        <v>1572</v>
      </c>
    </row>
    <row r="143" spans="1:20" ht="60" customHeight="1" x14ac:dyDescent="0.25">
      <c r="A143" s="1">
        <v>325855</v>
      </c>
      <c r="B143" s="23" t="str">
        <f t="shared" si="2"/>
        <v>134</v>
      </c>
      <c r="C143" s="24">
        <f>IF(D143="", "", IFERROR(VLOOKUP(D143, sizeList!A:B,2,FALSE),""))</f>
        <v>134</v>
      </c>
      <c r="D143" s="29">
        <v>134</v>
      </c>
      <c r="E143" s="26" t="s">
        <v>1436</v>
      </c>
      <c r="F143" s="26" t="s">
        <v>1436</v>
      </c>
      <c r="G143" s="26" t="s">
        <v>1235</v>
      </c>
      <c r="H143" s="38" t="s">
        <v>41</v>
      </c>
      <c r="I143" s="26" t="s">
        <v>117</v>
      </c>
      <c r="J143" s="26" t="s">
        <v>125</v>
      </c>
      <c r="K143" s="26"/>
      <c r="L143" s="40" t="s">
        <v>1437</v>
      </c>
      <c r="M143" s="26" t="s">
        <v>1458</v>
      </c>
      <c r="N143" s="30">
        <v>11990</v>
      </c>
      <c r="O143" s="26" t="s">
        <v>1233</v>
      </c>
      <c r="P143" s="26" t="s">
        <v>1240</v>
      </c>
      <c r="Q143" s="8"/>
      <c r="R143" s="8"/>
      <c r="S143" s="8" t="str">
        <f>IF(T143="", "", IFERROR(VLOOKUP(T143, colorList!A:B,2,FALSE),""))</f>
        <v>sötét-rózsaszín</v>
      </c>
      <c r="T143" s="43" t="s">
        <v>1572</v>
      </c>
    </row>
    <row r="144" spans="1:20" ht="60" customHeight="1" x14ac:dyDescent="0.25">
      <c r="A144" s="1">
        <v>325856</v>
      </c>
      <c r="B144" s="23" t="str">
        <f t="shared" si="2"/>
        <v>140</v>
      </c>
      <c r="C144" s="24">
        <f>IF(D144="", "", IFERROR(VLOOKUP(D144, sizeList!A:B,2,FALSE),""))</f>
        <v>140</v>
      </c>
      <c r="D144" s="29">
        <v>140</v>
      </c>
      <c r="E144" s="26" t="s">
        <v>1436</v>
      </c>
      <c r="F144" s="26" t="s">
        <v>1436</v>
      </c>
      <c r="G144" s="26" t="s">
        <v>1235</v>
      </c>
      <c r="H144" s="38" t="s">
        <v>41</v>
      </c>
      <c r="I144" s="26" t="s">
        <v>117</v>
      </c>
      <c r="J144" s="26" t="s">
        <v>125</v>
      </c>
      <c r="K144" s="26"/>
      <c r="L144" s="40" t="s">
        <v>1437</v>
      </c>
      <c r="M144" s="26" t="s">
        <v>1459</v>
      </c>
      <c r="N144" s="30">
        <v>11990</v>
      </c>
      <c r="O144" s="26" t="s">
        <v>1233</v>
      </c>
      <c r="P144" s="26" t="s">
        <v>1240</v>
      </c>
      <c r="Q144" s="8"/>
      <c r="R144" s="8"/>
      <c r="S144" s="8" t="str">
        <f>IF(T144="", "", IFERROR(VLOOKUP(T144, colorList!A:B,2,FALSE),""))</f>
        <v>sötét-rózsaszín</v>
      </c>
      <c r="T144" s="43" t="s">
        <v>1572</v>
      </c>
    </row>
    <row r="145" spans="1:20" ht="60" customHeight="1" x14ac:dyDescent="0.25">
      <c r="A145" s="1">
        <v>325857</v>
      </c>
      <c r="B145" s="23" t="str">
        <f t="shared" si="2"/>
        <v>146</v>
      </c>
      <c r="C145" s="24">
        <f>IF(D145="", "", IFERROR(VLOOKUP(D145, sizeList!A:B,2,FALSE),""))</f>
        <v>146</v>
      </c>
      <c r="D145" s="29">
        <v>146</v>
      </c>
      <c r="E145" s="26" t="s">
        <v>1436</v>
      </c>
      <c r="F145" s="26" t="s">
        <v>1436</v>
      </c>
      <c r="G145" s="26" t="s">
        <v>1235</v>
      </c>
      <c r="H145" s="38" t="s">
        <v>41</v>
      </c>
      <c r="I145" s="26" t="s">
        <v>117</v>
      </c>
      <c r="J145" s="26" t="s">
        <v>125</v>
      </c>
      <c r="K145" s="26"/>
      <c r="L145" s="40" t="s">
        <v>1437</v>
      </c>
      <c r="M145" s="26" t="s">
        <v>1460</v>
      </c>
      <c r="N145" s="30">
        <v>11990</v>
      </c>
      <c r="O145" s="26" t="s">
        <v>1233</v>
      </c>
      <c r="P145" s="26" t="s">
        <v>1240</v>
      </c>
      <c r="Q145" s="8"/>
      <c r="R145" s="8"/>
      <c r="S145" s="8" t="str">
        <f>IF(T145="", "", IFERROR(VLOOKUP(T145, colorList!A:B,2,FALSE),""))</f>
        <v>sötét-rózsaszín</v>
      </c>
      <c r="T145" s="43" t="s">
        <v>1572</v>
      </c>
    </row>
    <row r="146" spans="1:20" ht="60" customHeight="1" x14ac:dyDescent="0.25">
      <c r="A146" s="1">
        <v>324406</v>
      </c>
      <c r="B146" s="23" t="str">
        <f t="shared" si="2"/>
        <v>116</v>
      </c>
      <c r="C146" s="24">
        <f>IF(D146="", "", IFERROR(VLOOKUP(D146, sizeList!A:B,2,FALSE),""))</f>
        <v>116</v>
      </c>
      <c r="D146" s="29">
        <v>116</v>
      </c>
      <c r="E146" s="26" t="s">
        <v>1436</v>
      </c>
      <c r="F146" s="26" t="s">
        <v>1436</v>
      </c>
      <c r="G146" s="26" t="s">
        <v>1235</v>
      </c>
      <c r="H146" s="38" t="s">
        <v>41</v>
      </c>
      <c r="I146" s="26" t="s">
        <v>117</v>
      </c>
      <c r="J146" s="26" t="s">
        <v>125</v>
      </c>
      <c r="K146" s="26"/>
      <c r="L146" s="40" t="s">
        <v>1437</v>
      </c>
      <c r="M146" s="26" t="s">
        <v>1461</v>
      </c>
      <c r="N146" s="30">
        <v>11990</v>
      </c>
      <c r="O146" s="26" t="s">
        <v>1233</v>
      </c>
      <c r="P146" s="26" t="s">
        <v>1462</v>
      </c>
      <c r="Q146" s="8"/>
      <c r="R146" s="8"/>
      <c r="S146" s="8" t="str">
        <f>IF(T146="", "", IFERROR(VLOOKUP(T146, colorList!A:B,2,FALSE),""))</f>
        <v>sötét-rózsaszín</v>
      </c>
      <c r="T146" s="43" t="s">
        <v>1572</v>
      </c>
    </row>
    <row r="147" spans="1:20" ht="60" customHeight="1" x14ac:dyDescent="0.25">
      <c r="A147" s="1">
        <v>324407</v>
      </c>
      <c r="B147" s="23" t="str">
        <f t="shared" si="2"/>
        <v>122</v>
      </c>
      <c r="C147" s="24">
        <f>IF(D147="", "", IFERROR(VLOOKUP(D147, sizeList!A:B,2,FALSE),""))</f>
        <v>122</v>
      </c>
      <c r="D147" s="29">
        <v>122</v>
      </c>
      <c r="E147" s="26" t="s">
        <v>1436</v>
      </c>
      <c r="F147" s="26" t="s">
        <v>1436</v>
      </c>
      <c r="G147" s="26" t="s">
        <v>1235</v>
      </c>
      <c r="H147" s="38" t="s">
        <v>41</v>
      </c>
      <c r="I147" s="26" t="s">
        <v>117</v>
      </c>
      <c r="J147" s="26" t="s">
        <v>125</v>
      </c>
      <c r="K147" s="26"/>
      <c r="L147" s="40" t="s">
        <v>1437</v>
      </c>
      <c r="M147" s="26" t="s">
        <v>1463</v>
      </c>
      <c r="N147" s="30">
        <v>11990</v>
      </c>
      <c r="O147" s="26" t="s">
        <v>1233</v>
      </c>
      <c r="P147" s="26" t="s">
        <v>1462</v>
      </c>
      <c r="Q147" s="8"/>
      <c r="R147" s="8"/>
      <c r="S147" s="8" t="str">
        <f>IF(T147="", "", IFERROR(VLOOKUP(T147, colorList!A:B,2,FALSE),""))</f>
        <v>fekete</v>
      </c>
      <c r="T147" s="43" t="s">
        <v>95</v>
      </c>
    </row>
    <row r="148" spans="1:20" ht="60" customHeight="1" x14ac:dyDescent="0.25">
      <c r="A148" s="1">
        <v>324408</v>
      </c>
      <c r="B148" s="23" t="str">
        <f t="shared" si="2"/>
        <v>128</v>
      </c>
      <c r="C148" s="24">
        <f>IF(D148="", "", IFERROR(VLOOKUP(D148, sizeList!A:B,2,FALSE),""))</f>
        <v>128</v>
      </c>
      <c r="D148" s="29">
        <v>128</v>
      </c>
      <c r="E148" s="26" t="s">
        <v>1436</v>
      </c>
      <c r="F148" s="26" t="s">
        <v>1436</v>
      </c>
      <c r="G148" s="26" t="s">
        <v>1235</v>
      </c>
      <c r="H148" s="38" t="s">
        <v>41</v>
      </c>
      <c r="I148" s="26" t="s">
        <v>117</v>
      </c>
      <c r="J148" s="26" t="s">
        <v>125</v>
      </c>
      <c r="K148" s="26"/>
      <c r="L148" s="40" t="s">
        <v>1437</v>
      </c>
      <c r="M148" s="26" t="s">
        <v>1464</v>
      </c>
      <c r="N148" s="30">
        <v>11990</v>
      </c>
      <c r="O148" s="26" t="s">
        <v>1233</v>
      </c>
      <c r="P148" s="26" t="s">
        <v>1462</v>
      </c>
      <c r="Q148" s="8"/>
      <c r="R148" s="8"/>
      <c r="S148" s="8" t="str">
        <f>IF(T148="", "", IFERROR(VLOOKUP(T148, colorList!A:B,2,FALSE),""))</f>
        <v>fekete</v>
      </c>
      <c r="T148" s="43" t="s">
        <v>95</v>
      </c>
    </row>
    <row r="149" spans="1:20" ht="60" customHeight="1" x14ac:dyDescent="0.25">
      <c r="A149" s="1">
        <v>324409</v>
      </c>
      <c r="B149" s="23" t="str">
        <f t="shared" si="2"/>
        <v>134</v>
      </c>
      <c r="C149" s="24">
        <f>IF(D149="", "", IFERROR(VLOOKUP(D149, sizeList!A:B,2,FALSE),""))</f>
        <v>134</v>
      </c>
      <c r="D149" s="29">
        <v>134</v>
      </c>
      <c r="E149" s="26" t="s">
        <v>1436</v>
      </c>
      <c r="F149" s="26" t="s">
        <v>1436</v>
      </c>
      <c r="G149" s="26" t="s">
        <v>1235</v>
      </c>
      <c r="H149" s="38" t="s">
        <v>41</v>
      </c>
      <c r="I149" s="26" t="s">
        <v>117</v>
      </c>
      <c r="J149" s="26" t="s">
        <v>125</v>
      </c>
      <c r="K149" s="26"/>
      <c r="L149" s="40" t="s">
        <v>1437</v>
      </c>
      <c r="M149" s="26" t="s">
        <v>1465</v>
      </c>
      <c r="N149" s="30">
        <v>11990</v>
      </c>
      <c r="O149" s="26" t="s">
        <v>1233</v>
      </c>
      <c r="P149" s="26" t="s">
        <v>1462</v>
      </c>
      <c r="Q149" s="8"/>
      <c r="R149" s="8"/>
      <c r="S149" s="8" t="str">
        <f>IF(T149="", "", IFERROR(VLOOKUP(T149, colorList!A:B,2,FALSE),""))</f>
        <v>fekete</v>
      </c>
      <c r="T149" s="43" t="s">
        <v>95</v>
      </c>
    </row>
    <row r="150" spans="1:20" ht="60" customHeight="1" x14ac:dyDescent="0.25">
      <c r="A150" s="1">
        <v>324410</v>
      </c>
      <c r="B150" s="23" t="str">
        <f t="shared" si="2"/>
        <v>140</v>
      </c>
      <c r="C150" s="24">
        <f>IF(D150="", "", IFERROR(VLOOKUP(D150, sizeList!A:B,2,FALSE),""))</f>
        <v>140</v>
      </c>
      <c r="D150" s="29">
        <v>140</v>
      </c>
      <c r="E150" s="26" t="s">
        <v>1436</v>
      </c>
      <c r="F150" s="26" t="s">
        <v>1436</v>
      </c>
      <c r="G150" s="26" t="s">
        <v>1235</v>
      </c>
      <c r="H150" s="38" t="s">
        <v>41</v>
      </c>
      <c r="I150" s="26" t="s">
        <v>117</v>
      </c>
      <c r="J150" s="26" t="s">
        <v>125</v>
      </c>
      <c r="K150" s="26"/>
      <c r="L150" s="40" t="s">
        <v>1437</v>
      </c>
      <c r="M150" s="26" t="s">
        <v>1466</v>
      </c>
      <c r="N150" s="30">
        <v>11990</v>
      </c>
      <c r="O150" s="26" t="s">
        <v>1233</v>
      </c>
      <c r="P150" s="26" t="s">
        <v>1462</v>
      </c>
      <c r="Q150" s="8"/>
      <c r="R150" s="8"/>
      <c r="S150" s="8" t="str">
        <f>IF(T150="", "", IFERROR(VLOOKUP(T150, colorList!A:B,2,FALSE),""))</f>
        <v>fekete</v>
      </c>
      <c r="T150" s="43" t="s">
        <v>95</v>
      </c>
    </row>
    <row r="151" spans="1:20" ht="60" customHeight="1" x14ac:dyDescent="0.25">
      <c r="A151" s="1">
        <v>324411</v>
      </c>
      <c r="B151" s="23" t="str">
        <f t="shared" si="2"/>
        <v>146</v>
      </c>
      <c r="C151" s="24">
        <f>IF(D151="", "", IFERROR(VLOOKUP(D151, sizeList!A:B,2,FALSE),""))</f>
        <v>146</v>
      </c>
      <c r="D151" s="29">
        <v>146</v>
      </c>
      <c r="E151" s="26" t="s">
        <v>1436</v>
      </c>
      <c r="F151" s="26" t="s">
        <v>1436</v>
      </c>
      <c r="G151" s="26" t="s">
        <v>1235</v>
      </c>
      <c r="H151" s="38" t="s">
        <v>41</v>
      </c>
      <c r="I151" s="26" t="s">
        <v>117</v>
      </c>
      <c r="J151" s="26" t="s">
        <v>125</v>
      </c>
      <c r="K151" s="26"/>
      <c r="L151" s="40" t="s">
        <v>1437</v>
      </c>
      <c r="M151" s="26" t="s">
        <v>1467</v>
      </c>
      <c r="N151" s="30">
        <v>11990</v>
      </c>
      <c r="O151" s="26" t="s">
        <v>1233</v>
      </c>
      <c r="P151" s="26" t="s">
        <v>1462</v>
      </c>
      <c r="Q151" s="8"/>
      <c r="R151" s="8"/>
      <c r="S151" s="8" t="str">
        <f>IF(T151="", "", IFERROR(VLOOKUP(T151, colorList!A:B,2,FALSE),""))</f>
        <v>fekete</v>
      </c>
      <c r="T151" s="43" t="s">
        <v>95</v>
      </c>
    </row>
    <row r="152" spans="1:20" ht="60" customHeight="1" x14ac:dyDescent="0.25">
      <c r="A152" s="1">
        <v>324412</v>
      </c>
      <c r="B152" s="23" t="str">
        <f t="shared" si="2"/>
        <v>152</v>
      </c>
      <c r="C152" s="24">
        <f>IF(D152="", "", IFERROR(VLOOKUP(D152, sizeList!A:B,2,FALSE),""))</f>
        <v>152</v>
      </c>
      <c r="D152" s="29">
        <v>152</v>
      </c>
      <c r="E152" s="26" t="s">
        <v>1436</v>
      </c>
      <c r="F152" s="26" t="s">
        <v>1436</v>
      </c>
      <c r="G152" s="26" t="s">
        <v>1235</v>
      </c>
      <c r="H152" s="38" t="s">
        <v>41</v>
      </c>
      <c r="I152" s="26" t="s">
        <v>117</v>
      </c>
      <c r="J152" s="26" t="s">
        <v>125</v>
      </c>
      <c r="K152" s="26"/>
      <c r="L152" s="40" t="s">
        <v>1437</v>
      </c>
      <c r="M152" s="26" t="s">
        <v>1468</v>
      </c>
      <c r="N152" s="30">
        <v>11990</v>
      </c>
      <c r="O152" s="26" t="s">
        <v>1233</v>
      </c>
      <c r="P152" s="26" t="s">
        <v>1462</v>
      </c>
      <c r="Q152" s="8"/>
      <c r="R152" s="8"/>
      <c r="S152" s="8" t="str">
        <f>IF(T152="", "", IFERROR(VLOOKUP(T152, colorList!A:B,2,FALSE),""))</f>
        <v>fekete</v>
      </c>
      <c r="T152" s="43" t="s">
        <v>95</v>
      </c>
    </row>
    <row r="153" spans="1:20" ht="60" customHeight="1" x14ac:dyDescent="0.25">
      <c r="A153" s="1">
        <v>324413</v>
      </c>
      <c r="B153" s="23" t="str">
        <f t="shared" si="2"/>
        <v>158</v>
      </c>
      <c r="C153" s="24">
        <f>IF(D153="", "", IFERROR(VLOOKUP(D153, sizeList!A:B,2,FALSE),""))</f>
        <v>158</v>
      </c>
      <c r="D153" s="29">
        <v>158</v>
      </c>
      <c r="E153" s="26" t="s">
        <v>1436</v>
      </c>
      <c r="F153" s="26" t="s">
        <v>1436</v>
      </c>
      <c r="G153" s="26" t="s">
        <v>1235</v>
      </c>
      <c r="H153" s="38" t="s">
        <v>41</v>
      </c>
      <c r="I153" s="26" t="s">
        <v>117</v>
      </c>
      <c r="J153" s="26" t="s">
        <v>125</v>
      </c>
      <c r="K153" s="26"/>
      <c r="L153" s="40" t="s">
        <v>1437</v>
      </c>
      <c r="M153" s="26" t="s">
        <v>1469</v>
      </c>
      <c r="N153" s="30">
        <v>11990</v>
      </c>
      <c r="O153" s="26" t="s">
        <v>1233</v>
      </c>
      <c r="P153" s="26" t="s">
        <v>1462</v>
      </c>
      <c r="Q153" s="8"/>
      <c r="R153" s="8"/>
      <c r="S153" s="8" t="str">
        <f>IF(T153="", "", IFERROR(VLOOKUP(T153, colorList!A:B,2,FALSE),""))</f>
        <v>fekete</v>
      </c>
      <c r="T153" s="43" t="s">
        <v>95</v>
      </c>
    </row>
    <row r="154" spans="1:20" ht="60" customHeight="1" x14ac:dyDescent="0.25">
      <c r="A154" s="1">
        <v>324414</v>
      </c>
      <c r="B154" s="23" t="str">
        <f t="shared" si="2"/>
        <v>164</v>
      </c>
      <c r="C154" s="24">
        <f>IF(D154="", "", IFERROR(VLOOKUP(D154, sizeList!A:B,2,FALSE),""))</f>
        <v>164</v>
      </c>
      <c r="D154" s="29">
        <v>164</v>
      </c>
      <c r="E154" s="26" t="s">
        <v>1436</v>
      </c>
      <c r="F154" s="26" t="s">
        <v>1436</v>
      </c>
      <c r="G154" s="26" t="s">
        <v>1235</v>
      </c>
      <c r="H154" s="38" t="s">
        <v>41</v>
      </c>
      <c r="I154" s="26" t="s">
        <v>117</v>
      </c>
      <c r="J154" s="26" t="s">
        <v>125</v>
      </c>
      <c r="K154" s="26"/>
      <c r="L154" s="40" t="s">
        <v>1437</v>
      </c>
      <c r="M154" s="26" t="s">
        <v>1470</v>
      </c>
      <c r="N154" s="30">
        <v>11990</v>
      </c>
      <c r="O154" s="26" t="s">
        <v>1233</v>
      </c>
      <c r="P154" s="26" t="s">
        <v>1462</v>
      </c>
      <c r="Q154" s="8"/>
      <c r="R154" s="8"/>
      <c r="S154" s="8" t="str">
        <f>IF(T154="", "", IFERROR(VLOOKUP(T154, colorList!A:B,2,FALSE),""))</f>
        <v>fekete</v>
      </c>
      <c r="T154" s="43" t="s">
        <v>95</v>
      </c>
    </row>
    <row r="155" spans="1:20" ht="60" customHeight="1" x14ac:dyDescent="0.25">
      <c r="A155" s="1">
        <v>324415</v>
      </c>
      <c r="B155" s="23" t="str">
        <f t="shared" si="2"/>
        <v>170</v>
      </c>
      <c r="C155" s="24">
        <f>IF(D155="", "", IFERROR(VLOOKUP(D155, sizeList!A:B,2,FALSE),""))</f>
        <v>170</v>
      </c>
      <c r="D155" s="29">
        <v>170</v>
      </c>
      <c r="E155" s="26" t="s">
        <v>1436</v>
      </c>
      <c r="F155" s="26" t="s">
        <v>1436</v>
      </c>
      <c r="G155" s="26" t="s">
        <v>1235</v>
      </c>
      <c r="H155" s="38" t="s">
        <v>41</v>
      </c>
      <c r="I155" s="26" t="s">
        <v>117</v>
      </c>
      <c r="J155" s="26" t="s">
        <v>125</v>
      </c>
      <c r="K155" s="26"/>
      <c r="L155" s="40" t="s">
        <v>1437</v>
      </c>
      <c r="M155" s="26" t="s">
        <v>1471</v>
      </c>
      <c r="N155" s="30">
        <v>11990</v>
      </c>
      <c r="O155" s="26" t="s">
        <v>1233</v>
      </c>
      <c r="P155" s="26" t="s">
        <v>1462</v>
      </c>
      <c r="Q155" s="8"/>
      <c r="R155" s="8"/>
      <c r="S155" s="8" t="str">
        <f>IF(T155="", "", IFERROR(VLOOKUP(T155, colorList!A:B,2,FALSE),""))</f>
        <v>fekete</v>
      </c>
      <c r="T155" s="43" t="s">
        <v>95</v>
      </c>
    </row>
    <row r="156" spans="1:20" ht="60" customHeight="1" x14ac:dyDescent="0.25">
      <c r="A156" s="1">
        <v>324416</v>
      </c>
      <c r="B156" s="23" t="str">
        <f t="shared" si="2"/>
        <v>176</v>
      </c>
      <c r="C156" s="24">
        <f>IF(D156="", "", IFERROR(VLOOKUP(D156, sizeList!A:B,2,FALSE),""))</f>
        <v>176</v>
      </c>
      <c r="D156" s="28">
        <v>176</v>
      </c>
      <c r="E156" s="26" t="s">
        <v>1436</v>
      </c>
      <c r="F156" s="26" t="s">
        <v>1436</v>
      </c>
      <c r="G156" s="26" t="s">
        <v>1235</v>
      </c>
      <c r="H156" s="38" t="s">
        <v>41</v>
      </c>
      <c r="I156" s="26" t="s">
        <v>117</v>
      </c>
      <c r="J156" s="26" t="s">
        <v>125</v>
      </c>
      <c r="K156" s="26"/>
      <c r="L156" s="40" t="s">
        <v>1437</v>
      </c>
      <c r="M156" s="26" t="s">
        <v>1472</v>
      </c>
      <c r="N156" s="30">
        <v>11990</v>
      </c>
      <c r="O156" s="26" t="s">
        <v>1233</v>
      </c>
      <c r="P156" s="26" t="s">
        <v>1462</v>
      </c>
      <c r="Q156" s="8"/>
      <c r="R156" s="8"/>
      <c r="S156" s="8" t="str">
        <f>IF(T156="", "", IFERROR(VLOOKUP(T156, colorList!A:B,2,FALSE),""))</f>
        <v>fekete</v>
      </c>
      <c r="T156" s="43" t="s">
        <v>95</v>
      </c>
    </row>
    <row r="157" spans="1:20" ht="60" customHeight="1" x14ac:dyDescent="0.25">
      <c r="A157" s="1" t="s">
        <v>1201</v>
      </c>
      <c r="B157" s="23" t="str">
        <f t="shared" si="2"/>
        <v>128/134</v>
      </c>
      <c r="C157" s="24" t="str">
        <f>IF(D157="", "", IFERROR(VLOOKUP(D157, sizeList!A:B,2,FALSE),""))</f>
        <v>128/134</v>
      </c>
      <c r="D157" s="28" t="s">
        <v>280</v>
      </c>
      <c r="E157" s="26" t="s">
        <v>1473</v>
      </c>
      <c r="F157" s="26" t="s">
        <v>1473</v>
      </c>
      <c r="G157" s="26" t="s">
        <v>1474</v>
      </c>
      <c r="H157" s="38" t="s">
        <v>41</v>
      </c>
      <c r="I157" s="26" t="s">
        <v>117</v>
      </c>
      <c r="J157" s="26" t="s">
        <v>125</v>
      </c>
      <c r="K157" s="26"/>
      <c r="L157" s="40" t="s">
        <v>1475</v>
      </c>
      <c r="M157" s="26">
        <v>4018653243398</v>
      </c>
      <c r="N157" s="30">
        <v>15690</v>
      </c>
      <c r="O157" s="26" t="s">
        <v>1233</v>
      </c>
      <c r="P157" s="26" t="s">
        <v>1240</v>
      </c>
      <c r="Q157" s="8"/>
      <c r="R157" s="8"/>
      <c r="S157" s="8" t="str">
        <f>IF(T157="", "", IFERROR(VLOOKUP(T157, colorList!A:B,2,FALSE),""))</f>
        <v>fekete</v>
      </c>
      <c r="T157" s="43" t="s">
        <v>95</v>
      </c>
    </row>
    <row r="158" spans="1:20" ht="60" customHeight="1" x14ac:dyDescent="0.25">
      <c r="A158" s="1">
        <v>3224708</v>
      </c>
      <c r="B158" s="23" t="str">
        <f t="shared" si="2"/>
        <v>140/146</v>
      </c>
      <c r="C158" s="24" t="str">
        <f>IF(D158="", "", IFERROR(VLOOKUP(D158, sizeList!A:B,2,FALSE),""))</f>
        <v>140/146</v>
      </c>
      <c r="D158" s="28" t="s">
        <v>281</v>
      </c>
      <c r="E158" s="26" t="s">
        <v>1473</v>
      </c>
      <c r="F158" s="26" t="s">
        <v>1473</v>
      </c>
      <c r="G158" s="26" t="s">
        <v>1474</v>
      </c>
      <c r="H158" s="38" t="s">
        <v>41</v>
      </c>
      <c r="I158" s="26" t="s">
        <v>117</v>
      </c>
      <c r="J158" s="26" t="s">
        <v>125</v>
      </c>
      <c r="K158" s="26"/>
      <c r="L158" s="40" t="s">
        <v>1475</v>
      </c>
      <c r="M158" s="26" t="s">
        <v>1476</v>
      </c>
      <c r="N158" s="30">
        <v>15690</v>
      </c>
      <c r="O158" s="26" t="s">
        <v>1233</v>
      </c>
      <c r="P158" s="26" t="s">
        <v>1240</v>
      </c>
      <c r="Q158" s="8"/>
      <c r="R158" s="8"/>
      <c r="S158" s="8" t="str">
        <f>IF(T158="", "", IFERROR(VLOOKUP(T158, colorList!A:B,2,FALSE),""))</f>
        <v>kék</v>
      </c>
      <c r="T158" s="43" t="s">
        <v>121</v>
      </c>
    </row>
    <row r="159" spans="1:20" ht="60" customHeight="1" x14ac:dyDescent="0.25">
      <c r="A159" s="1">
        <v>3224709</v>
      </c>
      <c r="B159" s="23" t="str">
        <f t="shared" si="2"/>
        <v>152/158</v>
      </c>
      <c r="C159" s="24" t="str">
        <f>IF(D159="", "", IFERROR(VLOOKUP(D159, sizeList!A:B,2,FALSE),""))</f>
        <v>152/158</v>
      </c>
      <c r="D159" s="28" t="s">
        <v>282</v>
      </c>
      <c r="E159" s="26" t="s">
        <v>1473</v>
      </c>
      <c r="F159" s="26" t="s">
        <v>1473</v>
      </c>
      <c r="G159" s="26" t="s">
        <v>1474</v>
      </c>
      <c r="H159" s="38" t="s">
        <v>41</v>
      </c>
      <c r="I159" s="26" t="s">
        <v>117</v>
      </c>
      <c r="J159" s="26" t="s">
        <v>125</v>
      </c>
      <c r="K159" s="26"/>
      <c r="L159" s="40" t="s">
        <v>1475</v>
      </c>
      <c r="M159" s="26" t="s">
        <v>1477</v>
      </c>
      <c r="N159" s="30">
        <v>15690</v>
      </c>
      <c r="O159" s="26" t="s">
        <v>1233</v>
      </c>
      <c r="P159" s="26" t="s">
        <v>1240</v>
      </c>
      <c r="Q159" s="8"/>
      <c r="R159" s="8"/>
      <c r="S159" s="8" t="str">
        <f>IF(T159="", "", IFERROR(VLOOKUP(T159, colorList!A:B,2,FALSE),""))</f>
        <v>kék</v>
      </c>
      <c r="T159" s="43" t="s">
        <v>121</v>
      </c>
    </row>
    <row r="160" spans="1:20" ht="60" customHeight="1" x14ac:dyDescent="0.25">
      <c r="A160" s="1">
        <v>3224710</v>
      </c>
      <c r="B160" s="23" t="str">
        <f t="shared" si="2"/>
        <v>164/170</v>
      </c>
      <c r="C160" s="24" t="str">
        <f>IF(D160="", "", IFERROR(VLOOKUP(D160, sizeList!A:B,2,FALSE),""))</f>
        <v>164/170</v>
      </c>
      <c r="D160" s="28" t="s">
        <v>283</v>
      </c>
      <c r="E160" s="26" t="s">
        <v>1473</v>
      </c>
      <c r="F160" s="26" t="s">
        <v>1473</v>
      </c>
      <c r="G160" s="26" t="s">
        <v>1474</v>
      </c>
      <c r="H160" s="38" t="s">
        <v>41</v>
      </c>
      <c r="I160" s="26" t="s">
        <v>117</v>
      </c>
      <c r="J160" s="26" t="s">
        <v>125</v>
      </c>
      <c r="K160" s="26"/>
      <c r="L160" s="40" t="s">
        <v>1475</v>
      </c>
      <c r="M160" s="26" t="s">
        <v>1478</v>
      </c>
      <c r="N160" s="30">
        <v>15690</v>
      </c>
      <c r="O160" s="26" t="s">
        <v>1233</v>
      </c>
      <c r="P160" s="26" t="s">
        <v>1240</v>
      </c>
      <c r="Q160" s="8"/>
      <c r="R160" s="8"/>
      <c r="S160" s="8" t="str">
        <f>IF(T160="", "", IFERROR(VLOOKUP(T160, colorList!A:B,2,FALSE),""))</f>
        <v>kék</v>
      </c>
      <c r="T160" s="43" t="s">
        <v>121</v>
      </c>
    </row>
    <row r="161" spans="1:20" ht="60" customHeight="1" x14ac:dyDescent="0.25">
      <c r="A161" s="1" t="s">
        <v>1202</v>
      </c>
      <c r="B161" s="23" t="str">
        <f t="shared" si="2"/>
        <v>128/134</v>
      </c>
      <c r="C161" s="24" t="str">
        <f>IF(D161="", "", IFERROR(VLOOKUP(D161, sizeList!A:B,2,FALSE),""))</f>
        <v>128/134</v>
      </c>
      <c r="D161" s="28" t="s">
        <v>280</v>
      </c>
      <c r="E161" s="26" t="s">
        <v>1473</v>
      </c>
      <c r="F161" s="26" t="s">
        <v>1473</v>
      </c>
      <c r="G161" s="26" t="s">
        <v>1474</v>
      </c>
      <c r="H161" s="38" t="s">
        <v>41</v>
      </c>
      <c r="I161" s="26" t="s">
        <v>117</v>
      </c>
      <c r="J161" s="26" t="s">
        <v>125</v>
      </c>
      <c r="K161" s="26"/>
      <c r="L161" s="40" t="s">
        <v>1475</v>
      </c>
      <c r="M161" s="26">
        <v>4018653243503</v>
      </c>
      <c r="N161" s="30">
        <v>15690</v>
      </c>
      <c r="O161" s="26" t="s">
        <v>1233</v>
      </c>
      <c r="P161" s="26" t="s">
        <v>1240</v>
      </c>
      <c r="Q161" s="8"/>
      <c r="R161" s="8"/>
      <c r="S161" s="8" t="str">
        <f>IF(T161="", "", IFERROR(VLOOKUP(T161, colorList!A:B,2,FALSE),""))</f>
        <v>kék</v>
      </c>
      <c r="T161" s="43" t="s">
        <v>121</v>
      </c>
    </row>
    <row r="162" spans="1:20" ht="60" customHeight="1" x14ac:dyDescent="0.25">
      <c r="A162" s="1">
        <v>3224719</v>
      </c>
      <c r="B162" s="23" t="str">
        <f t="shared" si="2"/>
        <v>140/146</v>
      </c>
      <c r="C162" s="24" t="str">
        <f>IF(D162="", "", IFERROR(VLOOKUP(D162, sizeList!A:B,2,FALSE),""))</f>
        <v>140/146</v>
      </c>
      <c r="D162" s="28" t="s">
        <v>281</v>
      </c>
      <c r="E162" s="26" t="s">
        <v>1473</v>
      </c>
      <c r="F162" s="26" t="s">
        <v>1473</v>
      </c>
      <c r="G162" s="26" t="s">
        <v>1474</v>
      </c>
      <c r="H162" s="38" t="s">
        <v>41</v>
      </c>
      <c r="I162" s="26" t="s">
        <v>117</v>
      </c>
      <c r="J162" s="26" t="s">
        <v>125</v>
      </c>
      <c r="K162" s="26"/>
      <c r="L162" s="40" t="s">
        <v>1475</v>
      </c>
      <c r="M162" s="26" t="s">
        <v>1479</v>
      </c>
      <c r="N162" s="30">
        <v>15690</v>
      </c>
      <c r="O162" s="26" t="s">
        <v>1233</v>
      </c>
      <c r="P162" s="26" t="s">
        <v>1240</v>
      </c>
      <c r="Q162" s="8"/>
      <c r="R162" s="8"/>
      <c r="S162" s="8" t="str">
        <f>IF(T162="", "", IFERROR(VLOOKUP(T162, colorList!A:B,2,FALSE),""))</f>
        <v>grafitszürke</v>
      </c>
      <c r="T162" s="43" t="s">
        <v>1570</v>
      </c>
    </row>
    <row r="163" spans="1:20" ht="60" customHeight="1" x14ac:dyDescent="0.25">
      <c r="A163" s="1">
        <v>3224720</v>
      </c>
      <c r="B163" s="23" t="str">
        <f t="shared" si="2"/>
        <v>152/158</v>
      </c>
      <c r="C163" s="24" t="str">
        <f>IF(D163="", "", IFERROR(VLOOKUP(D163, sizeList!A:B,2,FALSE),""))</f>
        <v>152/158</v>
      </c>
      <c r="D163" s="28" t="s">
        <v>282</v>
      </c>
      <c r="E163" s="26" t="s">
        <v>1473</v>
      </c>
      <c r="F163" s="26" t="s">
        <v>1473</v>
      </c>
      <c r="G163" s="26" t="s">
        <v>1474</v>
      </c>
      <c r="H163" s="38" t="s">
        <v>41</v>
      </c>
      <c r="I163" s="26" t="s">
        <v>117</v>
      </c>
      <c r="J163" s="26" t="s">
        <v>125</v>
      </c>
      <c r="K163" s="26"/>
      <c r="L163" s="40" t="s">
        <v>1475</v>
      </c>
      <c r="M163" s="26" t="s">
        <v>1480</v>
      </c>
      <c r="N163" s="30">
        <v>15690</v>
      </c>
      <c r="O163" s="26" t="s">
        <v>1233</v>
      </c>
      <c r="P163" s="26" t="s">
        <v>1240</v>
      </c>
      <c r="Q163" s="8"/>
      <c r="R163" s="8"/>
      <c r="S163" s="8" t="str">
        <f>IF(T163="", "", IFERROR(VLOOKUP(T163, colorList!A:B,2,FALSE),""))</f>
        <v>grafitszürke</v>
      </c>
      <c r="T163" s="43" t="s">
        <v>1570</v>
      </c>
    </row>
    <row r="164" spans="1:20" ht="60" customHeight="1" x14ac:dyDescent="0.25">
      <c r="A164" s="1">
        <v>3224721</v>
      </c>
      <c r="B164" s="23" t="str">
        <f t="shared" si="2"/>
        <v>164/170</v>
      </c>
      <c r="C164" s="24" t="str">
        <f>IF(D164="", "", IFERROR(VLOOKUP(D164, sizeList!A:B,2,FALSE),""))</f>
        <v>164/170</v>
      </c>
      <c r="D164" s="28" t="s">
        <v>283</v>
      </c>
      <c r="E164" s="26" t="s">
        <v>1473</v>
      </c>
      <c r="F164" s="26" t="s">
        <v>1473</v>
      </c>
      <c r="G164" s="26" t="s">
        <v>1474</v>
      </c>
      <c r="H164" s="38" t="s">
        <v>41</v>
      </c>
      <c r="I164" s="26" t="s">
        <v>117</v>
      </c>
      <c r="J164" s="26" t="s">
        <v>125</v>
      </c>
      <c r="K164" s="26"/>
      <c r="L164" s="40" t="s">
        <v>1475</v>
      </c>
      <c r="M164" s="26" t="s">
        <v>1481</v>
      </c>
      <c r="N164" s="30">
        <v>15690</v>
      </c>
      <c r="O164" s="26" t="s">
        <v>1233</v>
      </c>
      <c r="P164" s="26" t="s">
        <v>1240</v>
      </c>
      <c r="Q164" s="8"/>
      <c r="R164" s="8"/>
      <c r="S164" s="8" t="str">
        <f>IF(T164="", "", IFERROR(VLOOKUP(T164, colorList!A:B,2,FALSE),""))</f>
        <v>grafitszürke</v>
      </c>
      <c r="T164" s="43" t="s">
        <v>1570</v>
      </c>
    </row>
    <row r="165" spans="1:20" ht="60" customHeight="1" x14ac:dyDescent="0.25">
      <c r="A165" s="1">
        <v>3225357</v>
      </c>
      <c r="B165" s="23" t="str">
        <f t="shared" si="2"/>
        <v>128/134</v>
      </c>
      <c r="C165" s="24" t="str">
        <f>IF(D165="", "", IFERROR(VLOOKUP(D165, sizeList!A:B,2,FALSE),""))</f>
        <v>128/134</v>
      </c>
      <c r="D165" s="28" t="s">
        <v>280</v>
      </c>
      <c r="E165" s="26" t="s">
        <v>1473</v>
      </c>
      <c r="F165" s="26" t="s">
        <v>1473</v>
      </c>
      <c r="G165" s="26" t="s">
        <v>1474</v>
      </c>
      <c r="H165" s="38" t="s">
        <v>41</v>
      </c>
      <c r="I165" s="26" t="s">
        <v>117</v>
      </c>
      <c r="J165" s="26" t="s">
        <v>125</v>
      </c>
      <c r="K165" s="26"/>
      <c r="L165" s="40" t="s">
        <v>1475</v>
      </c>
      <c r="M165" s="26" t="s">
        <v>1482</v>
      </c>
      <c r="N165" s="30">
        <v>15690</v>
      </c>
      <c r="O165" s="26" t="s">
        <v>1233</v>
      </c>
      <c r="P165" s="26" t="s">
        <v>1240</v>
      </c>
      <c r="Q165" s="8"/>
      <c r="R165" s="8"/>
      <c r="S165" s="8" t="str">
        <f>IF(T165="", "", IFERROR(VLOOKUP(T165, colorList!A:B,2,FALSE),""))</f>
        <v>grafitszürke</v>
      </c>
      <c r="T165" s="43" t="s">
        <v>1570</v>
      </c>
    </row>
    <row r="166" spans="1:20" ht="60" customHeight="1" x14ac:dyDescent="0.25">
      <c r="A166" s="1">
        <v>3225357</v>
      </c>
      <c r="B166" s="23" t="str">
        <f t="shared" si="2"/>
        <v>140/146</v>
      </c>
      <c r="C166" s="24" t="str">
        <f>IF(D166="", "", IFERROR(VLOOKUP(D166, sizeList!A:B,2,FALSE),""))</f>
        <v>140/146</v>
      </c>
      <c r="D166" s="28" t="s">
        <v>281</v>
      </c>
      <c r="E166" s="26" t="s">
        <v>1473</v>
      </c>
      <c r="F166" s="26" t="s">
        <v>1473</v>
      </c>
      <c r="G166" s="26" t="s">
        <v>1474</v>
      </c>
      <c r="H166" s="38" t="s">
        <v>41</v>
      </c>
      <c r="I166" s="26" t="s">
        <v>117</v>
      </c>
      <c r="J166" s="26" t="s">
        <v>125</v>
      </c>
      <c r="K166" s="26"/>
      <c r="L166" s="40" t="s">
        <v>1475</v>
      </c>
      <c r="M166" s="26" t="s">
        <v>1482</v>
      </c>
      <c r="N166" s="30">
        <v>15690</v>
      </c>
      <c r="O166" s="26" t="s">
        <v>1233</v>
      </c>
      <c r="P166" s="26" t="s">
        <v>1240</v>
      </c>
      <c r="Q166" s="8"/>
      <c r="R166" s="8"/>
      <c r="S166" s="8" t="str">
        <f>IF(T166="", "", IFERROR(VLOOKUP(T166, colorList!A:B,2,FALSE),""))</f>
        <v>fehér</v>
      </c>
      <c r="T166" s="43" t="s">
        <v>236</v>
      </c>
    </row>
    <row r="167" spans="1:20" ht="60" customHeight="1" x14ac:dyDescent="0.25">
      <c r="A167" s="1" t="s">
        <v>1203</v>
      </c>
      <c r="B167" s="23" t="str">
        <f t="shared" si="2"/>
        <v>152/158</v>
      </c>
      <c r="C167" s="24" t="str">
        <f>IF(D167="", "", IFERROR(VLOOKUP(D167, sizeList!A:B,2,FALSE),""))</f>
        <v>152/158</v>
      </c>
      <c r="D167" s="28" t="s">
        <v>282</v>
      </c>
      <c r="E167" s="26" t="s">
        <v>1473</v>
      </c>
      <c r="F167" s="26" t="s">
        <v>1473</v>
      </c>
      <c r="G167" s="26" t="s">
        <v>1474</v>
      </c>
      <c r="H167" s="38" t="s">
        <v>41</v>
      </c>
      <c r="I167" s="26" t="s">
        <v>117</v>
      </c>
      <c r="J167" s="26" t="s">
        <v>125</v>
      </c>
      <c r="K167" s="26"/>
      <c r="L167" s="40" t="s">
        <v>1475</v>
      </c>
      <c r="M167" s="26">
        <v>4018653252277</v>
      </c>
      <c r="N167" s="30">
        <v>15690</v>
      </c>
      <c r="O167" s="26" t="s">
        <v>1233</v>
      </c>
      <c r="P167" s="26" t="s">
        <v>1240</v>
      </c>
      <c r="Q167" s="8"/>
      <c r="R167" s="8"/>
      <c r="S167" s="8" t="str">
        <f>IF(T167="", "", IFERROR(VLOOKUP(T167, colorList!A:B,2,FALSE),""))</f>
        <v>fehér</v>
      </c>
      <c r="T167" s="43" t="s">
        <v>236</v>
      </c>
    </row>
    <row r="168" spans="1:20" ht="60" customHeight="1" x14ac:dyDescent="0.25">
      <c r="A168" s="1">
        <v>3225360</v>
      </c>
      <c r="B168" s="23" t="str">
        <f t="shared" si="2"/>
        <v>164/170</v>
      </c>
      <c r="C168" s="24" t="str">
        <f>IF(D168="", "", IFERROR(VLOOKUP(D168, sizeList!A:B,2,FALSE),""))</f>
        <v>164/170</v>
      </c>
      <c r="D168" s="28" t="s">
        <v>283</v>
      </c>
      <c r="E168" s="26" t="s">
        <v>1473</v>
      </c>
      <c r="F168" s="26" t="s">
        <v>1473</v>
      </c>
      <c r="G168" s="26" t="s">
        <v>1474</v>
      </c>
      <c r="H168" s="38" t="s">
        <v>41</v>
      </c>
      <c r="I168" s="26" t="s">
        <v>117</v>
      </c>
      <c r="J168" s="26" t="s">
        <v>125</v>
      </c>
      <c r="K168" s="26"/>
      <c r="L168" s="40" t="s">
        <v>1475</v>
      </c>
      <c r="M168" s="26" t="s">
        <v>1483</v>
      </c>
      <c r="N168" s="30">
        <v>15690</v>
      </c>
      <c r="O168" s="26" t="s">
        <v>1233</v>
      </c>
      <c r="P168" s="26" t="s">
        <v>1240</v>
      </c>
      <c r="Q168" s="8"/>
      <c r="R168" s="8"/>
      <c r="S168" s="8" t="str">
        <f>IF(T168="", "", IFERROR(VLOOKUP(T168, colorList!A:B,2,FALSE),""))</f>
        <v>fehér</v>
      </c>
      <c r="T168" s="43" t="s">
        <v>236</v>
      </c>
    </row>
    <row r="169" spans="1:20" ht="60" customHeight="1" x14ac:dyDescent="0.25">
      <c r="A169" s="1">
        <v>3221992</v>
      </c>
      <c r="B169" s="23" t="str">
        <f t="shared" si="2"/>
        <v>140/146</v>
      </c>
      <c r="C169" s="24" t="str">
        <f>IF(D169="", "", IFERROR(VLOOKUP(D169, sizeList!A:B,2,FALSE),""))</f>
        <v>140/146</v>
      </c>
      <c r="D169" s="28" t="s">
        <v>281</v>
      </c>
      <c r="E169" s="26" t="s">
        <v>1484</v>
      </c>
      <c r="F169" s="26" t="s">
        <v>1484</v>
      </c>
      <c r="G169" s="26" t="s">
        <v>1474</v>
      </c>
      <c r="H169" s="38" t="s">
        <v>41</v>
      </c>
      <c r="I169" s="26" t="s">
        <v>117</v>
      </c>
      <c r="J169" s="26" t="s">
        <v>125</v>
      </c>
      <c r="K169" s="26"/>
      <c r="L169" s="40" t="s">
        <v>1485</v>
      </c>
      <c r="M169" s="26" t="s">
        <v>1486</v>
      </c>
      <c r="N169" s="30">
        <v>16090</v>
      </c>
      <c r="O169" s="26" t="s">
        <v>1233</v>
      </c>
      <c r="P169" s="26" t="s">
        <v>1487</v>
      </c>
      <c r="Q169" s="8"/>
      <c r="R169" s="8"/>
      <c r="S169" s="8" t="str">
        <f>IF(T169="", "", IFERROR(VLOOKUP(T169, colorList!A:B,2,FALSE),""))</f>
        <v>fehér</v>
      </c>
      <c r="T169" s="43" t="s">
        <v>236</v>
      </c>
    </row>
    <row r="170" spans="1:20" ht="60" customHeight="1" x14ac:dyDescent="0.25">
      <c r="A170" s="1">
        <v>3221993</v>
      </c>
      <c r="B170" s="23" t="str">
        <f t="shared" si="2"/>
        <v>152/158</v>
      </c>
      <c r="C170" s="24" t="str">
        <f>IF(D170="", "", IFERROR(VLOOKUP(D170, sizeList!A:B,2,FALSE),""))</f>
        <v>152/158</v>
      </c>
      <c r="D170" s="28" t="s">
        <v>282</v>
      </c>
      <c r="E170" s="26" t="s">
        <v>1484</v>
      </c>
      <c r="F170" s="26" t="s">
        <v>1484</v>
      </c>
      <c r="G170" s="26" t="s">
        <v>1474</v>
      </c>
      <c r="H170" s="38" t="s">
        <v>41</v>
      </c>
      <c r="I170" s="26" t="s">
        <v>117</v>
      </c>
      <c r="J170" s="26" t="s">
        <v>125</v>
      </c>
      <c r="K170" s="26"/>
      <c r="L170" s="40" t="s">
        <v>1485</v>
      </c>
      <c r="M170" s="26" t="s">
        <v>1488</v>
      </c>
      <c r="N170" s="30">
        <v>16090</v>
      </c>
      <c r="O170" s="26" t="s">
        <v>1233</v>
      </c>
      <c r="P170" s="26" t="s">
        <v>1487</v>
      </c>
      <c r="Q170" s="8"/>
      <c r="R170" s="8"/>
      <c r="S170" s="8" t="str">
        <f>IF(T170="", "", IFERROR(VLOOKUP(T170, colorList!A:B,2,FALSE),""))</f>
        <v>sötétkék</v>
      </c>
      <c r="T170" s="43" t="s">
        <v>407</v>
      </c>
    </row>
    <row r="171" spans="1:20" ht="60" customHeight="1" x14ac:dyDescent="0.25">
      <c r="A171" s="1">
        <v>3221994</v>
      </c>
      <c r="B171" s="23" t="str">
        <f t="shared" si="2"/>
        <v>164/170</v>
      </c>
      <c r="C171" s="24" t="str">
        <f>IF(D171="", "", IFERROR(VLOOKUP(D171, sizeList!A:B,2,FALSE),""))</f>
        <v>164/170</v>
      </c>
      <c r="D171" s="28" t="s">
        <v>283</v>
      </c>
      <c r="E171" s="26" t="s">
        <v>1484</v>
      </c>
      <c r="F171" s="26" t="s">
        <v>1484</v>
      </c>
      <c r="G171" s="26" t="s">
        <v>1474</v>
      </c>
      <c r="H171" s="38" t="s">
        <v>41</v>
      </c>
      <c r="I171" s="26" t="s">
        <v>117</v>
      </c>
      <c r="J171" s="26" t="s">
        <v>125</v>
      </c>
      <c r="K171" s="26"/>
      <c r="L171" s="40" t="s">
        <v>1485</v>
      </c>
      <c r="M171" s="26" t="s">
        <v>1489</v>
      </c>
      <c r="N171" s="30">
        <v>16090</v>
      </c>
      <c r="O171" s="26" t="s">
        <v>1233</v>
      </c>
      <c r="P171" s="26" t="s">
        <v>1487</v>
      </c>
      <c r="Q171" s="8"/>
      <c r="R171" s="8"/>
      <c r="S171" s="8" t="str">
        <f>IF(T171="", "", IFERROR(VLOOKUP(T171, colorList!A:B,2,FALSE),""))</f>
        <v>sötétkék</v>
      </c>
      <c r="T171" s="43" t="s">
        <v>407</v>
      </c>
    </row>
    <row r="172" spans="1:20" ht="60" customHeight="1" x14ac:dyDescent="0.25">
      <c r="A172" s="1">
        <v>3222002</v>
      </c>
      <c r="B172" s="23" t="str">
        <f t="shared" si="2"/>
        <v>140/146</v>
      </c>
      <c r="C172" s="24" t="str">
        <f>IF(D172="", "", IFERROR(VLOOKUP(D172, sizeList!A:B,2,FALSE),""))</f>
        <v>140/146</v>
      </c>
      <c r="D172" s="28" t="s">
        <v>281</v>
      </c>
      <c r="E172" s="26" t="s">
        <v>1484</v>
      </c>
      <c r="F172" s="26" t="s">
        <v>1484</v>
      </c>
      <c r="G172" s="26" t="s">
        <v>1474</v>
      </c>
      <c r="H172" s="38" t="s">
        <v>41</v>
      </c>
      <c r="I172" s="26" t="s">
        <v>117</v>
      </c>
      <c r="J172" s="26" t="s">
        <v>125</v>
      </c>
      <c r="K172" s="26"/>
      <c r="L172" s="40" t="s">
        <v>1485</v>
      </c>
      <c r="M172" s="26" t="s">
        <v>1490</v>
      </c>
      <c r="N172" s="30">
        <v>16090</v>
      </c>
      <c r="O172" s="26" t="s">
        <v>1233</v>
      </c>
      <c r="P172" s="26" t="s">
        <v>1487</v>
      </c>
      <c r="Q172" s="8"/>
      <c r="R172" s="8"/>
      <c r="S172" s="8" t="str">
        <f>IF(T172="", "", IFERROR(VLOOKUP(T172, colorList!A:B,2,FALSE),""))</f>
        <v>sötétkék</v>
      </c>
      <c r="T172" s="43" t="s">
        <v>407</v>
      </c>
    </row>
    <row r="173" spans="1:20" ht="60" customHeight="1" x14ac:dyDescent="0.25">
      <c r="A173" s="1">
        <v>3222003</v>
      </c>
      <c r="B173" s="23" t="str">
        <f t="shared" si="2"/>
        <v>152/158</v>
      </c>
      <c r="C173" s="24" t="str">
        <f>IF(D173="", "", IFERROR(VLOOKUP(D173, sizeList!A:B,2,FALSE),""))</f>
        <v>152/158</v>
      </c>
      <c r="D173" s="28" t="s">
        <v>282</v>
      </c>
      <c r="E173" s="26" t="s">
        <v>1484</v>
      </c>
      <c r="F173" s="26" t="s">
        <v>1484</v>
      </c>
      <c r="G173" s="26" t="s">
        <v>1474</v>
      </c>
      <c r="H173" s="38" t="s">
        <v>41</v>
      </c>
      <c r="I173" s="26" t="s">
        <v>117</v>
      </c>
      <c r="J173" s="26" t="s">
        <v>125</v>
      </c>
      <c r="K173" s="26"/>
      <c r="L173" s="40" t="s">
        <v>1485</v>
      </c>
      <c r="M173" s="26" t="s">
        <v>1491</v>
      </c>
      <c r="N173" s="30">
        <v>16090</v>
      </c>
      <c r="O173" s="26" t="s">
        <v>1233</v>
      </c>
      <c r="P173" s="26" t="s">
        <v>1487</v>
      </c>
      <c r="Q173" s="8"/>
      <c r="R173" s="8"/>
      <c r="S173" s="8" t="str">
        <f>IF(T173="", "", IFERROR(VLOOKUP(T173, colorList!A:B,2,FALSE),""))</f>
        <v>fekete</v>
      </c>
      <c r="T173" s="43" t="s">
        <v>95</v>
      </c>
    </row>
    <row r="174" spans="1:20" ht="60" customHeight="1" x14ac:dyDescent="0.25">
      <c r="A174" s="1">
        <v>3222004</v>
      </c>
      <c r="B174" s="23" t="str">
        <f t="shared" si="2"/>
        <v>164/170</v>
      </c>
      <c r="C174" s="24" t="str">
        <f>IF(D174="", "", IFERROR(VLOOKUP(D174, sizeList!A:B,2,FALSE),""))</f>
        <v>164/170</v>
      </c>
      <c r="D174" s="28" t="s">
        <v>283</v>
      </c>
      <c r="E174" s="26" t="s">
        <v>1484</v>
      </c>
      <c r="F174" s="26" t="s">
        <v>1484</v>
      </c>
      <c r="G174" s="26" t="s">
        <v>1474</v>
      </c>
      <c r="H174" s="38" t="s">
        <v>41</v>
      </c>
      <c r="I174" s="26" t="s">
        <v>117</v>
      </c>
      <c r="J174" s="26" t="s">
        <v>125</v>
      </c>
      <c r="K174" s="26"/>
      <c r="L174" s="40" t="s">
        <v>1485</v>
      </c>
      <c r="M174" s="26" t="s">
        <v>1492</v>
      </c>
      <c r="N174" s="30">
        <v>16090</v>
      </c>
      <c r="O174" s="26" t="s">
        <v>1233</v>
      </c>
      <c r="P174" s="26" t="s">
        <v>1487</v>
      </c>
      <c r="Q174" s="8"/>
      <c r="R174" s="8"/>
      <c r="S174" s="8" t="str">
        <f>IF(T174="", "", IFERROR(VLOOKUP(T174, colorList!A:B,2,FALSE),""))</f>
        <v>fekete</v>
      </c>
      <c r="T174" s="43" t="s">
        <v>95</v>
      </c>
    </row>
    <row r="175" spans="1:20" ht="60" customHeight="1" x14ac:dyDescent="0.25">
      <c r="A175" s="1">
        <v>3297618</v>
      </c>
      <c r="B175" s="23" t="str">
        <f t="shared" si="2"/>
        <v>116/122</v>
      </c>
      <c r="C175" s="24" t="str">
        <f>IF(D175="", "", IFERROR(VLOOKUP(D175, sizeList!A:B,2,FALSE),""))</f>
        <v>116/122</v>
      </c>
      <c r="D175" s="28" t="s">
        <v>313</v>
      </c>
      <c r="E175" s="26" t="s">
        <v>1484</v>
      </c>
      <c r="F175" s="26" t="s">
        <v>1484</v>
      </c>
      <c r="G175" s="26" t="s">
        <v>1474</v>
      </c>
      <c r="H175" s="38" t="s">
        <v>41</v>
      </c>
      <c r="I175" s="26" t="s">
        <v>117</v>
      </c>
      <c r="J175" s="26" t="s">
        <v>125</v>
      </c>
      <c r="K175" s="26"/>
      <c r="L175" s="40" t="s">
        <v>1485</v>
      </c>
      <c r="M175" s="26" t="s">
        <v>1493</v>
      </c>
      <c r="N175" s="30">
        <v>16090</v>
      </c>
      <c r="O175" s="26" t="s">
        <v>1233</v>
      </c>
      <c r="P175" s="26" t="s">
        <v>1487</v>
      </c>
      <c r="Q175" s="8"/>
      <c r="R175" s="8"/>
      <c r="S175" s="8" t="str">
        <f>IF(T175="", "", IFERROR(VLOOKUP(T175, colorList!A:B,2,FALSE),""))</f>
        <v>fekete</v>
      </c>
      <c r="T175" s="43" t="s">
        <v>95</v>
      </c>
    </row>
    <row r="176" spans="1:20" ht="60" customHeight="1" x14ac:dyDescent="0.25">
      <c r="A176" s="1">
        <v>3297619</v>
      </c>
      <c r="B176" s="23" t="str">
        <f t="shared" si="2"/>
        <v>128/134</v>
      </c>
      <c r="C176" s="24" t="str">
        <f>IF(D176="", "", IFERROR(VLOOKUP(D176, sizeList!A:B,2,FALSE),""))</f>
        <v>128/134</v>
      </c>
      <c r="D176" s="28" t="s">
        <v>280</v>
      </c>
      <c r="E176" s="26" t="s">
        <v>1484</v>
      </c>
      <c r="F176" s="26" t="s">
        <v>1484</v>
      </c>
      <c r="G176" s="26" t="s">
        <v>1474</v>
      </c>
      <c r="H176" s="38" t="s">
        <v>41</v>
      </c>
      <c r="I176" s="26" t="s">
        <v>117</v>
      </c>
      <c r="J176" s="26" t="s">
        <v>125</v>
      </c>
      <c r="K176" s="26"/>
      <c r="L176" s="40" t="s">
        <v>1485</v>
      </c>
      <c r="M176" s="26" t="s">
        <v>1494</v>
      </c>
      <c r="N176" s="30">
        <v>16090</v>
      </c>
      <c r="O176" s="26" t="s">
        <v>1233</v>
      </c>
      <c r="P176" s="26" t="s">
        <v>1487</v>
      </c>
      <c r="Q176" s="8"/>
      <c r="R176" s="8"/>
      <c r="S176" s="8" t="str">
        <f>IF(T176="", "", IFERROR(VLOOKUP(T176, colorList!A:B,2,FALSE),""))</f>
        <v>sötétkék</v>
      </c>
      <c r="T176" s="43" t="s">
        <v>407</v>
      </c>
    </row>
    <row r="177" spans="1:20" ht="60" customHeight="1" x14ac:dyDescent="0.25">
      <c r="A177" s="1">
        <v>3297620</v>
      </c>
      <c r="B177" s="23" t="str">
        <f t="shared" si="2"/>
        <v>116/122</v>
      </c>
      <c r="C177" s="24" t="str">
        <f>IF(D177="", "", IFERROR(VLOOKUP(D177, sizeList!A:B,2,FALSE),""))</f>
        <v>116/122</v>
      </c>
      <c r="D177" s="28" t="s">
        <v>313</v>
      </c>
      <c r="E177" s="26" t="s">
        <v>1484</v>
      </c>
      <c r="F177" s="26" t="s">
        <v>1484</v>
      </c>
      <c r="G177" s="26" t="s">
        <v>1474</v>
      </c>
      <c r="H177" s="38" t="s">
        <v>41</v>
      </c>
      <c r="I177" s="26" t="s">
        <v>117</v>
      </c>
      <c r="J177" s="26" t="s">
        <v>125</v>
      </c>
      <c r="K177" s="26"/>
      <c r="L177" s="40" t="s">
        <v>1485</v>
      </c>
      <c r="M177" s="26" t="s">
        <v>1495</v>
      </c>
      <c r="N177" s="30">
        <v>16090</v>
      </c>
      <c r="O177" s="26" t="s">
        <v>1233</v>
      </c>
      <c r="P177" s="26" t="s">
        <v>1487</v>
      </c>
      <c r="Q177" s="8"/>
      <c r="R177" s="8"/>
      <c r="S177" s="8" t="str">
        <f>IF(T177="", "", IFERROR(VLOOKUP(T177, colorList!A:B,2,FALSE),""))</f>
        <v>sötétkék</v>
      </c>
      <c r="T177" s="43" t="s">
        <v>407</v>
      </c>
    </row>
    <row r="178" spans="1:20" ht="60" customHeight="1" x14ac:dyDescent="0.25">
      <c r="A178" s="1">
        <v>3297621</v>
      </c>
      <c r="B178" s="23" t="str">
        <f t="shared" si="2"/>
        <v>128/134</v>
      </c>
      <c r="C178" s="24" t="str">
        <f>IF(D178="", "", IFERROR(VLOOKUP(D178, sizeList!A:B,2,FALSE),""))</f>
        <v>128/134</v>
      </c>
      <c r="D178" s="28" t="s">
        <v>280</v>
      </c>
      <c r="E178" s="26" t="s">
        <v>1484</v>
      </c>
      <c r="F178" s="26" t="s">
        <v>1484</v>
      </c>
      <c r="G178" s="26" t="s">
        <v>1474</v>
      </c>
      <c r="H178" s="38" t="s">
        <v>41</v>
      </c>
      <c r="I178" s="26" t="s">
        <v>117</v>
      </c>
      <c r="J178" s="26" t="s">
        <v>125</v>
      </c>
      <c r="K178" s="26"/>
      <c r="L178" s="40" t="s">
        <v>1485</v>
      </c>
      <c r="M178" s="26" t="s">
        <v>1496</v>
      </c>
      <c r="N178" s="30">
        <v>16090</v>
      </c>
      <c r="O178" s="26" t="s">
        <v>1233</v>
      </c>
      <c r="P178" s="26" t="s">
        <v>1487</v>
      </c>
      <c r="Q178" s="8"/>
      <c r="R178" s="8"/>
      <c r="S178" s="8" t="str">
        <f>IF(T178="", "", IFERROR(VLOOKUP(T178, colorList!A:B,2,FALSE),""))</f>
        <v>fekete</v>
      </c>
      <c r="T178" s="43" t="s">
        <v>95</v>
      </c>
    </row>
    <row r="179" spans="1:20" ht="60" customHeight="1" x14ac:dyDescent="0.25">
      <c r="A179" s="1">
        <v>3210030</v>
      </c>
      <c r="B179" s="23" t="str">
        <f t="shared" si="2"/>
        <v>140</v>
      </c>
      <c r="C179" s="24">
        <f>IF(D179="", "", IFERROR(VLOOKUP(D179, sizeList!A:B,2,FALSE),""))</f>
        <v>140</v>
      </c>
      <c r="D179" s="28">
        <v>140</v>
      </c>
      <c r="E179" s="26" t="s">
        <v>1497</v>
      </c>
      <c r="F179" s="26" t="s">
        <v>1497</v>
      </c>
      <c r="G179" s="26" t="s">
        <v>1235</v>
      </c>
      <c r="H179" s="38" t="s">
        <v>41</v>
      </c>
      <c r="I179" s="26" t="s">
        <v>117</v>
      </c>
      <c r="J179" s="26" t="s">
        <v>125</v>
      </c>
      <c r="K179" s="26"/>
      <c r="L179" s="40" t="s">
        <v>1498</v>
      </c>
      <c r="M179" s="26" t="s">
        <v>1499</v>
      </c>
      <c r="N179" s="30">
        <v>18090</v>
      </c>
      <c r="O179" s="26" t="s">
        <v>1233</v>
      </c>
      <c r="P179" s="26" t="s">
        <v>1240</v>
      </c>
      <c r="Q179" s="8"/>
      <c r="R179" s="8"/>
      <c r="S179" s="8" t="str">
        <f>IF(T179="", "", IFERROR(VLOOKUP(T179, colorList!A:B,2,FALSE),""))</f>
        <v>fekete</v>
      </c>
      <c r="T179" s="43" t="s">
        <v>95</v>
      </c>
    </row>
    <row r="180" spans="1:20" ht="60" customHeight="1" x14ac:dyDescent="0.25">
      <c r="A180" s="1">
        <v>3210031</v>
      </c>
      <c r="B180" s="23" t="str">
        <f t="shared" si="2"/>
        <v>146</v>
      </c>
      <c r="C180" s="24">
        <f>IF(D180="", "", IFERROR(VLOOKUP(D180, sizeList!A:B,2,FALSE),""))</f>
        <v>146</v>
      </c>
      <c r="D180" s="28">
        <v>146</v>
      </c>
      <c r="E180" s="26" t="s">
        <v>1497</v>
      </c>
      <c r="F180" s="26" t="s">
        <v>1497</v>
      </c>
      <c r="G180" s="26" t="s">
        <v>1235</v>
      </c>
      <c r="H180" s="38" t="s">
        <v>41</v>
      </c>
      <c r="I180" s="26" t="s">
        <v>117</v>
      </c>
      <c r="J180" s="26" t="s">
        <v>125</v>
      </c>
      <c r="K180" s="26"/>
      <c r="L180" s="40" t="s">
        <v>1498</v>
      </c>
      <c r="M180" s="26" t="s">
        <v>1500</v>
      </c>
      <c r="N180" s="30">
        <v>18090</v>
      </c>
      <c r="O180" s="26" t="s">
        <v>1233</v>
      </c>
      <c r="P180" s="26" t="s">
        <v>1240</v>
      </c>
      <c r="Q180" s="8"/>
      <c r="R180" s="8"/>
      <c r="S180" s="8" t="str">
        <f>IF(T180="", "", IFERROR(VLOOKUP(T180, colorList!A:B,2,FALSE),""))</f>
        <v>fekete</v>
      </c>
      <c r="T180" s="43" t="s">
        <v>95</v>
      </c>
    </row>
    <row r="181" spans="1:20" ht="60" customHeight="1" x14ac:dyDescent="0.25">
      <c r="A181" s="1">
        <v>3210032</v>
      </c>
      <c r="B181" s="23" t="str">
        <f t="shared" si="2"/>
        <v>152</v>
      </c>
      <c r="C181" s="24">
        <f>IF(D181="", "", IFERROR(VLOOKUP(D181, sizeList!A:B,2,FALSE),""))</f>
        <v>152</v>
      </c>
      <c r="D181" s="28">
        <v>152</v>
      </c>
      <c r="E181" s="26" t="s">
        <v>1497</v>
      </c>
      <c r="F181" s="26" t="s">
        <v>1497</v>
      </c>
      <c r="G181" s="26" t="s">
        <v>1235</v>
      </c>
      <c r="H181" s="38" t="s">
        <v>41</v>
      </c>
      <c r="I181" s="26" t="s">
        <v>117</v>
      </c>
      <c r="J181" s="26" t="s">
        <v>125</v>
      </c>
      <c r="K181" s="26"/>
      <c r="L181" s="40" t="s">
        <v>1498</v>
      </c>
      <c r="M181" s="26" t="s">
        <v>1501</v>
      </c>
      <c r="N181" s="30">
        <v>18090</v>
      </c>
      <c r="O181" s="26" t="s">
        <v>1233</v>
      </c>
      <c r="P181" s="26" t="s">
        <v>1240</v>
      </c>
      <c r="Q181" s="8"/>
      <c r="R181" s="8"/>
      <c r="S181" s="8" t="str">
        <f>IF(T181="", "", IFERROR(VLOOKUP(T181, colorList!A:B,2,FALSE),""))</f>
        <v>fekete</v>
      </c>
      <c r="T181" s="43" t="s">
        <v>95</v>
      </c>
    </row>
    <row r="182" spans="1:20" ht="60" customHeight="1" x14ac:dyDescent="0.25">
      <c r="A182" s="1">
        <v>3210033</v>
      </c>
      <c r="B182" s="23" t="str">
        <f t="shared" si="2"/>
        <v>158</v>
      </c>
      <c r="C182" s="24">
        <f>IF(D182="", "", IFERROR(VLOOKUP(D182, sizeList!A:B,2,FALSE),""))</f>
        <v>158</v>
      </c>
      <c r="D182" s="28">
        <v>158</v>
      </c>
      <c r="E182" s="26" t="s">
        <v>1497</v>
      </c>
      <c r="F182" s="26" t="s">
        <v>1497</v>
      </c>
      <c r="G182" s="26" t="s">
        <v>1235</v>
      </c>
      <c r="H182" s="38" t="s">
        <v>41</v>
      </c>
      <c r="I182" s="26" t="s">
        <v>117</v>
      </c>
      <c r="J182" s="26" t="s">
        <v>125</v>
      </c>
      <c r="K182" s="26"/>
      <c r="L182" s="40" t="s">
        <v>1498</v>
      </c>
      <c r="M182" s="26" t="s">
        <v>1502</v>
      </c>
      <c r="N182" s="30">
        <v>18090</v>
      </c>
      <c r="O182" s="26" t="s">
        <v>1233</v>
      </c>
      <c r="P182" s="26" t="s">
        <v>1240</v>
      </c>
      <c r="Q182" s="8"/>
      <c r="R182" s="8"/>
      <c r="S182" s="8" t="str">
        <f>IF(T182="", "", IFERROR(VLOOKUP(T182, colorList!A:B,2,FALSE),""))</f>
        <v>fekete</v>
      </c>
      <c r="T182" s="43" t="s">
        <v>95</v>
      </c>
    </row>
    <row r="183" spans="1:20" ht="60" customHeight="1" x14ac:dyDescent="0.25">
      <c r="A183" s="1">
        <v>3210034</v>
      </c>
      <c r="B183" s="23" t="str">
        <f t="shared" si="2"/>
        <v>164</v>
      </c>
      <c r="C183" s="24">
        <f>IF(D183="", "", IFERROR(VLOOKUP(D183, sizeList!A:B,2,FALSE),""))</f>
        <v>164</v>
      </c>
      <c r="D183" s="28">
        <v>164</v>
      </c>
      <c r="E183" s="26" t="s">
        <v>1497</v>
      </c>
      <c r="F183" s="26" t="s">
        <v>1497</v>
      </c>
      <c r="G183" s="26" t="s">
        <v>1235</v>
      </c>
      <c r="H183" s="38" t="s">
        <v>41</v>
      </c>
      <c r="I183" s="26" t="s">
        <v>117</v>
      </c>
      <c r="J183" s="26" t="s">
        <v>125</v>
      </c>
      <c r="K183" s="26"/>
      <c r="L183" s="40" t="s">
        <v>1498</v>
      </c>
      <c r="M183" s="26" t="s">
        <v>1503</v>
      </c>
      <c r="N183" s="30">
        <v>18090</v>
      </c>
      <c r="O183" s="26" t="s">
        <v>1233</v>
      </c>
      <c r="P183" s="26" t="s">
        <v>1240</v>
      </c>
      <c r="Q183" s="8"/>
      <c r="R183" s="8"/>
      <c r="S183" s="8" t="str">
        <f>IF(T183="", "", IFERROR(VLOOKUP(T183, colorList!A:B,2,FALSE),""))</f>
        <v>fekete</v>
      </c>
      <c r="T183" s="43" t="s">
        <v>95</v>
      </c>
    </row>
    <row r="184" spans="1:20" ht="60" customHeight="1" x14ac:dyDescent="0.25">
      <c r="A184" s="1">
        <v>3210035</v>
      </c>
      <c r="B184" s="23" t="str">
        <f t="shared" si="2"/>
        <v>170</v>
      </c>
      <c r="C184" s="24">
        <f>IF(D184="", "", IFERROR(VLOOKUP(D184, sizeList!A:B,2,FALSE),""))</f>
        <v>170</v>
      </c>
      <c r="D184" s="28">
        <v>170</v>
      </c>
      <c r="E184" s="26" t="s">
        <v>1497</v>
      </c>
      <c r="F184" s="26" t="s">
        <v>1497</v>
      </c>
      <c r="G184" s="26" t="s">
        <v>1235</v>
      </c>
      <c r="H184" s="38" t="s">
        <v>41</v>
      </c>
      <c r="I184" s="26" t="s">
        <v>117</v>
      </c>
      <c r="J184" s="26" t="s">
        <v>125</v>
      </c>
      <c r="K184" s="26"/>
      <c r="L184" s="40" t="s">
        <v>1498</v>
      </c>
      <c r="M184" s="26" t="s">
        <v>1504</v>
      </c>
      <c r="N184" s="30">
        <v>18090</v>
      </c>
      <c r="O184" s="26" t="s">
        <v>1233</v>
      </c>
      <c r="P184" s="26" t="s">
        <v>1240</v>
      </c>
      <c r="Q184" s="8"/>
      <c r="R184" s="8"/>
      <c r="S184" s="8" t="str">
        <f>IF(T184="", "", IFERROR(VLOOKUP(T184, colorList!A:B,2,FALSE),""))</f>
        <v>fekete</v>
      </c>
      <c r="T184" s="43" t="s">
        <v>95</v>
      </c>
    </row>
    <row r="185" spans="1:20" ht="60" customHeight="1" x14ac:dyDescent="0.25">
      <c r="A185" s="1">
        <v>3210036</v>
      </c>
      <c r="B185" s="23" t="str">
        <f t="shared" si="2"/>
        <v>176</v>
      </c>
      <c r="C185" s="24">
        <f>IF(D185="", "", IFERROR(VLOOKUP(D185, sizeList!A:B,2,FALSE),""))</f>
        <v>176</v>
      </c>
      <c r="D185" s="28">
        <v>176</v>
      </c>
      <c r="E185" s="26" t="s">
        <v>1497</v>
      </c>
      <c r="F185" s="26" t="s">
        <v>1497</v>
      </c>
      <c r="G185" s="26" t="s">
        <v>1235</v>
      </c>
      <c r="H185" s="38" t="s">
        <v>41</v>
      </c>
      <c r="I185" s="26" t="s">
        <v>117</v>
      </c>
      <c r="J185" s="26" t="s">
        <v>125</v>
      </c>
      <c r="K185" s="26"/>
      <c r="L185" s="40" t="s">
        <v>1498</v>
      </c>
      <c r="M185" s="26" t="s">
        <v>1505</v>
      </c>
      <c r="N185" s="30">
        <v>18090</v>
      </c>
      <c r="O185" s="26" t="s">
        <v>1233</v>
      </c>
      <c r="P185" s="26" t="s">
        <v>1240</v>
      </c>
      <c r="Q185" s="8"/>
      <c r="R185" s="8"/>
      <c r="S185" s="8" t="str">
        <f>IF(T185="", "", IFERROR(VLOOKUP(T185, colorList!A:B,2,FALSE),""))</f>
        <v>fekete</v>
      </c>
      <c r="T185" s="43" t="s">
        <v>95</v>
      </c>
    </row>
    <row r="186" spans="1:20" ht="60" customHeight="1" x14ac:dyDescent="0.25">
      <c r="A186" s="1">
        <v>3210037</v>
      </c>
      <c r="B186" s="23" t="str">
        <f t="shared" si="2"/>
        <v>140</v>
      </c>
      <c r="C186" s="24">
        <f>IF(D186="", "", IFERROR(VLOOKUP(D186, sizeList!A:B,2,FALSE),""))</f>
        <v>140</v>
      </c>
      <c r="D186" s="28">
        <v>140</v>
      </c>
      <c r="E186" s="26" t="s">
        <v>1497</v>
      </c>
      <c r="F186" s="26" t="s">
        <v>1497</v>
      </c>
      <c r="G186" s="26" t="s">
        <v>1235</v>
      </c>
      <c r="H186" s="38" t="s">
        <v>41</v>
      </c>
      <c r="I186" s="26" t="s">
        <v>117</v>
      </c>
      <c r="J186" s="26" t="s">
        <v>125</v>
      </c>
      <c r="K186" s="26"/>
      <c r="L186" s="40" t="s">
        <v>1498</v>
      </c>
      <c r="M186" s="26" t="s">
        <v>1506</v>
      </c>
      <c r="N186" s="30">
        <v>18090</v>
      </c>
      <c r="O186" s="26" t="s">
        <v>1233</v>
      </c>
      <c r="P186" s="26" t="s">
        <v>1240</v>
      </c>
      <c r="Q186" s="8"/>
      <c r="R186" s="8"/>
      <c r="S186" s="8" t="str">
        <f>IF(T186="", "", IFERROR(VLOOKUP(T186, colorList!A:B,2,FALSE),""))</f>
        <v>fekete</v>
      </c>
      <c r="T186" s="43" t="s">
        <v>95</v>
      </c>
    </row>
    <row r="187" spans="1:20" ht="60" customHeight="1" x14ac:dyDescent="0.25">
      <c r="A187" s="1">
        <v>3210038</v>
      </c>
      <c r="B187" s="23" t="str">
        <f t="shared" si="2"/>
        <v>146</v>
      </c>
      <c r="C187" s="24">
        <f>IF(D187="", "", IFERROR(VLOOKUP(D187, sizeList!A:B,2,FALSE),""))</f>
        <v>146</v>
      </c>
      <c r="D187" s="28">
        <v>146</v>
      </c>
      <c r="E187" s="26" t="s">
        <v>1497</v>
      </c>
      <c r="F187" s="26" t="s">
        <v>1497</v>
      </c>
      <c r="G187" s="26" t="s">
        <v>1235</v>
      </c>
      <c r="H187" s="38" t="s">
        <v>41</v>
      </c>
      <c r="I187" s="26" t="s">
        <v>117</v>
      </c>
      <c r="J187" s="26" t="s">
        <v>125</v>
      </c>
      <c r="K187" s="26"/>
      <c r="L187" s="40" t="s">
        <v>1498</v>
      </c>
      <c r="M187" s="26" t="s">
        <v>1507</v>
      </c>
      <c r="N187" s="30">
        <v>18090</v>
      </c>
      <c r="O187" s="26" t="s">
        <v>1233</v>
      </c>
      <c r="P187" s="26" t="s">
        <v>1240</v>
      </c>
      <c r="Q187" s="8"/>
      <c r="R187" s="8"/>
      <c r="S187" s="8" t="str">
        <f>IF(T187="", "", IFERROR(VLOOKUP(T187, colorList!A:B,2,FALSE),""))</f>
        <v>fehér</v>
      </c>
      <c r="T187" s="43" t="s">
        <v>236</v>
      </c>
    </row>
    <row r="188" spans="1:20" ht="60" customHeight="1" x14ac:dyDescent="0.25">
      <c r="A188" s="1">
        <v>3210039</v>
      </c>
      <c r="B188" s="23" t="str">
        <f t="shared" si="2"/>
        <v>152</v>
      </c>
      <c r="C188" s="24">
        <f>IF(D188="", "", IFERROR(VLOOKUP(D188, sizeList!A:B,2,FALSE),""))</f>
        <v>152</v>
      </c>
      <c r="D188" s="28">
        <v>152</v>
      </c>
      <c r="E188" s="26" t="s">
        <v>1497</v>
      </c>
      <c r="F188" s="26" t="s">
        <v>1497</v>
      </c>
      <c r="G188" s="26" t="s">
        <v>1235</v>
      </c>
      <c r="H188" s="38" t="s">
        <v>41</v>
      </c>
      <c r="I188" s="26" t="s">
        <v>117</v>
      </c>
      <c r="J188" s="26" t="s">
        <v>125</v>
      </c>
      <c r="K188" s="26"/>
      <c r="L188" s="40" t="s">
        <v>1498</v>
      </c>
      <c r="M188" s="26" t="s">
        <v>1508</v>
      </c>
      <c r="N188" s="30">
        <v>18090</v>
      </c>
      <c r="O188" s="26" t="s">
        <v>1233</v>
      </c>
      <c r="P188" s="26" t="s">
        <v>1240</v>
      </c>
      <c r="Q188" s="8"/>
      <c r="R188" s="8"/>
      <c r="S188" s="8" t="str">
        <f>IF(T188="", "", IFERROR(VLOOKUP(T188, colorList!A:B,2,FALSE),""))</f>
        <v>fehér</v>
      </c>
      <c r="T188" s="43" t="s">
        <v>236</v>
      </c>
    </row>
    <row r="189" spans="1:20" ht="60" customHeight="1" x14ac:dyDescent="0.25">
      <c r="A189" s="1">
        <v>3210040</v>
      </c>
      <c r="B189" s="23" t="str">
        <f t="shared" si="2"/>
        <v>158</v>
      </c>
      <c r="C189" s="24">
        <f>IF(D189="", "", IFERROR(VLOOKUP(D189, sizeList!A:B,2,FALSE),""))</f>
        <v>158</v>
      </c>
      <c r="D189" s="28">
        <v>158</v>
      </c>
      <c r="E189" s="26" t="s">
        <v>1497</v>
      </c>
      <c r="F189" s="26" t="s">
        <v>1497</v>
      </c>
      <c r="G189" s="26" t="s">
        <v>1235</v>
      </c>
      <c r="H189" s="38" t="s">
        <v>41</v>
      </c>
      <c r="I189" s="26" t="s">
        <v>117</v>
      </c>
      <c r="J189" s="26" t="s">
        <v>125</v>
      </c>
      <c r="K189" s="26"/>
      <c r="L189" s="40" t="s">
        <v>1498</v>
      </c>
      <c r="M189" s="26" t="s">
        <v>1509</v>
      </c>
      <c r="N189" s="30">
        <v>18090</v>
      </c>
      <c r="O189" s="26" t="s">
        <v>1233</v>
      </c>
      <c r="P189" s="26" t="s">
        <v>1240</v>
      </c>
      <c r="Q189" s="8"/>
      <c r="R189" s="8"/>
      <c r="S189" s="8" t="str">
        <f>IF(T189="", "", IFERROR(VLOOKUP(T189, colorList!A:B,2,FALSE),""))</f>
        <v>fehér</v>
      </c>
      <c r="T189" s="43" t="s">
        <v>236</v>
      </c>
    </row>
    <row r="190" spans="1:20" ht="60" customHeight="1" x14ac:dyDescent="0.25">
      <c r="A190" s="1">
        <v>3210041</v>
      </c>
      <c r="B190" s="23" t="str">
        <f t="shared" si="2"/>
        <v>164</v>
      </c>
      <c r="C190" s="24">
        <f>IF(D190="", "", IFERROR(VLOOKUP(D190, sizeList!A:B,2,FALSE),""))</f>
        <v>164</v>
      </c>
      <c r="D190" s="28">
        <v>164</v>
      </c>
      <c r="E190" s="26" t="s">
        <v>1497</v>
      </c>
      <c r="F190" s="26" t="s">
        <v>1497</v>
      </c>
      <c r="G190" s="26" t="s">
        <v>1235</v>
      </c>
      <c r="H190" s="38" t="s">
        <v>41</v>
      </c>
      <c r="I190" s="26" t="s">
        <v>117</v>
      </c>
      <c r="J190" s="26" t="s">
        <v>125</v>
      </c>
      <c r="K190" s="26"/>
      <c r="L190" s="40" t="s">
        <v>1498</v>
      </c>
      <c r="M190" s="26" t="s">
        <v>1510</v>
      </c>
      <c r="N190" s="30">
        <v>18090</v>
      </c>
      <c r="O190" s="26" t="s">
        <v>1233</v>
      </c>
      <c r="P190" s="26" t="s">
        <v>1240</v>
      </c>
      <c r="Q190" s="8"/>
      <c r="R190" s="8"/>
      <c r="S190" s="8" t="str">
        <f>IF(T190="", "", IFERROR(VLOOKUP(T190, colorList!A:B,2,FALSE),""))</f>
        <v>fehér</v>
      </c>
      <c r="T190" s="43" t="s">
        <v>236</v>
      </c>
    </row>
    <row r="191" spans="1:20" ht="60" customHeight="1" x14ac:dyDescent="0.25">
      <c r="A191" s="1">
        <v>3210042</v>
      </c>
      <c r="B191" s="23" t="str">
        <f t="shared" si="2"/>
        <v>170</v>
      </c>
      <c r="C191" s="24">
        <f>IF(D191="", "", IFERROR(VLOOKUP(D191, sizeList!A:B,2,FALSE),""))</f>
        <v>170</v>
      </c>
      <c r="D191" s="28">
        <v>170</v>
      </c>
      <c r="E191" s="26" t="s">
        <v>1497</v>
      </c>
      <c r="F191" s="26" t="s">
        <v>1497</v>
      </c>
      <c r="G191" s="26" t="s">
        <v>1235</v>
      </c>
      <c r="H191" s="38" t="s">
        <v>41</v>
      </c>
      <c r="I191" s="26" t="s">
        <v>117</v>
      </c>
      <c r="J191" s="26" t="s">
        <v>125</v>
      </c>
      <c r="K191" s="26"/>
      <c r="L191" s="40" t="s">
        <v>1498</v>
      </c>
      <c r="M191" s="26" t="s">
        <v>1511</v>
      </c>
      <c r="N191" s="30">
        <v>18090</v>
      </c>
      <c r="O191" s="26" t="s">
        <v>1233</v>
      </c>
      <c r="P191" s="26" t="s">
        <v>1240</v>
      </c>
      <c r="Q191" s="8"/>
      <c r="R191" s="8"/>
      <c r="S191" s="8" t="str">
        <f>IF(T191="", "", IFERROR(VLOOKUP(T191, colorList!A:B,2,FALSE),""))</f>
        <v>fehér</v>
      </c>
      <c r="T191" s="43" t="s">
        <v>236</v>
      </c>
    </row>
    <row r="192" spans="1:20" ht="60" customHeight="1" x14ac:dyDescent="0.25">
      <c r="A192" s="1">
        <v>3210043</v>
      </c>
      <c r="B192" s="23" t="str">
        <f t="shared" si="2"/>
        <v>176</v>
      </c>
      <c r="C192" s="24">
        <f>IF(D192="", "", IFERROR(VLOOKUP(D192, sizeList!A:B,2,FALSE),""))</f>
        <v>176</v>
      </c>
      <c r="D192" s="28">
        <v>176</v>
      </c>
      <c r="E192" s="26" t="s">
        <v>1497</v>
      </c>
      <c r="F192" s="26" t="s">
        <v>1497</v>
      </c>
      <c r="G192" s="26" t="s">
        <v>1235</v>
      </c>
      <c r="H192" s="38" t="s">
        <v>41</v>
      </c>
      <c r="I192" s="26" t="s">
        <v>117</v>
      </c>
      <c r="J192" s="26" t="s">
        <v>125</v>
      </c>
      <c r="K192" s="26"/>
      <c r="L192" s="40" t="s">
        <v>1498</v>
      </c>
      <c r="M192" s="26" t="s">
        <v>1512</v>
      </c>
      <c r="N192" s="30">
        <v>18090</v>
      </c>
      <c r="O192" s="26" t="s">
        <v>1233</v>
      </c>
      <c r="P192" s="26" t="s">
        <v>1240</v>
      </c>
      <c r="Q192" s="8"/>
      <c r="R192" s="8"/>
      <c r="S192" s="8" t="str">
        <f>IF(T192="", "", IFERROR(VLOOKUP(T192, colorList!A:B,2,FALSE),""))</f>
        <v>fehér</v>
      </c>
      <c r="T192" s="43" t="s">
        <v>236</v>
      </c>
    </row>
    <row r="193" spans="1:20" ht="60" customHeight="1" x14ac:dyDescent="0.25">
      <c r="A193" s="1">
        <v>328898</v>
      </c>
      <c r="B193" s="23" t="str">
        <f t="shared" ref="B193:B228" si="3">IF(ISBLANK(D193),"",TRIM(D193))</f>
        <v>140</v>
      </c>
      <c r="C193" s="24">
        <f>IF(D193="", "", IFERROR(VLOOKUP(D193, sizeList!A:B,2,FALSE),""))</f>
        <v>140</v>
      </c>
      <c r="D193" s="28">
        <v>140</v>
      </c>
      <c r="E193" s="26" t="s">
        <v>1497</v>
      </c>
      <c r="F193" s="26" t="s">
        <v>1497</v>
      </c>
      <c r="G193" s="26" t="s">
        <v>1235</v>
      </c>
      <c r="H193" s="38" t="s">
        <v>41</v>
      </c>
      <c r="I193" s="26" t="s">
        <v>117</v>
      </c>
      <c r="J193" s="26" t="s">
        <v>125</v>
      </c>
      <c r="K193" s="26"/>
      <c r="L193" s="40" t="s">
        <v>1498</v>
      </c>
      <c r="M193" s="26" t="s">
        <v>1513</v>
      </c>
      <c r="N193" s="30">
        <v>18090</v>
      </c>
      <c r="O193" s="26" t="s">
        <v>1233</v>
      </c>
      <c r="P193" s="26" t="s">
        <v>1514</v>
      </c>
      <c r="Q193" s="8"/>
      <c r="R193" s="8"/>
      <c r="S193" s="8" t="str">
        <f>IF(T193="", "", IFERROR(VLOOKUP(T193, colorList!A:B,2,FALSE),""))</f>
        <v>fehér</v>
      </c>
      <c r="T193" s="43" t="s">
        <v>236</v>
      </c>
    </row>
    <row r="194" spans="1:20" ht="60" customHeight="1" x14ac:dyDescent="0.25">
      <c r="A194" s="1">
        <v>328899</v>
      </c>
      <c r="B194" s="23" t="str">
        <f t="shared" si="3"/>
        <v>146</v>
      </c>
      <c r="C194" s="24">
        <f>IF(D194="", "", IFERROR(VLOOKUP(D194, sizeList!A:B,2,FALSE),""))</f>
        <v>146</v>
      </c>
      <c r="D194" s="28">
        <v>146</v>
      </c>
      <c r="E194" s="26" t="s">
        <v>1497</v>
      </c>
      <c r="F194" s="26" t="s">
        <v>1497</v>
      </c>
      <c r="G194" s="26" t="s">
        <v>1235</v>
      </c>
      <c r="H194" s="38" t="s">
        <v>41</v>
      </c>
      <c r="I194" s="26" t="s">
        <v>117</v>
      </c>
      <c r="J194" s="26" t="s">
        <v>125</v>
      </c>
      <c r="K194" s="26"/>
      <c r="L194" s="40" t="s">
        <v>1498</v>
      </c>
      <c r="M194" s="26" t="s">
        <v>1515</v>
      </c>
      <c r="N194" s="30">
        <v>18090</v>
      </c>
      <c r="O194" s="26" t="s">
        <v>1233</v>
      </c>
      <c r="P194" s="26" t="s">
        <v>1514</v>
      </c>
      <c r="Q194" s="8"/>
      <c r="R194" s="8"/>
      <c r="S194" s="8" t="str">
        <f>IF(T194="", "", IFERROR(VLOOKUP(T194, colorList!A:B,2,FALSE),""))</f>
        <v>kék</v>
      </c>
      <c r="T194" s="43" t="s">
        <v>121</v>
      </c>
    </row>
    <row r="195" spans="1:20" ht="60" customHeight="1" x14ac:dyDescent="0.25">
      <c r="A195" s="1">
        <v>328900</v>
      </c>
      <c r="B195" s="23" t="str">
        <f t="shared" si="3"/>
        <v>152</v>
      </c>
      <c r="C195" s="24">
        <f>IF(D195="", "", IFERROR(VLOOKUP(D195, sizeList!A:B,2,FALSE),""))</f>
        <v>152</v>
      </c>
      <c r="D195" s="28">
        <v>152</v>
      </c>
      <c r="E195" s="26" t="s">
        <v>1497</v>
      </c>
      <c r="F195" s="26" t="s">
        <v>1497</v>
      </c>
      <c r="G195" s="26" t="s">
        <v>1235</v>
      </c>
      <c r="H195" s="38" t="s">
        <v>41</v>
      </c>
      <c r="I195" s="26" t="s">
        <v>117</v>
      </c>
      <c r="J195" s="26" t="s">
        <v>125</v>
      </c>
      <c r="K195" s="26"/>
      <c r="L195" s="40" t="s">
        <v>1498</v>
      </c>
      <c r="M195" s="26" t="s">
        <v>1516</v>
      </c>
      <c r="N195" s="30">
        <v>18090</v>
      </c>
      <c r="O195" s="26" t="s">
        <v>1233</v>
      </c>
      <c r="P195" s="26" t="s">
        <v>1514</v>
      </c>
      <c r="Q195" s="8"/>
      <c r="R195" s="8"/>
      <c r="S195" s="8" t="str">
        <f>IF(T195="", "", IFERROR(VLOOKUP(T195, colorList!A:B,2,FALSE),""))</f>
        <v>kék</v>
      </c>
      <c r="T195" s="43" t="s">
        <v>121</v>
      </c>
    </row>
    <row r="196" spans="1:20" ht="60" customHeight="1" x14ac:dyDescent="0.25">
      <c r="A196" s="1">
        <v>328901</v>
      </c>
      <c r="B196" s="23" t="str">
        <f t="shared" si="3"/>
        <v>158</v>
      </c>
      <c r="C196" s="24">
        <f>IF(D196="", "", IFERROR(VLOOKUP(D196, sizeList!A:B,2,FALSE),""))</f>
        <v>158</v>
      </c>
      <c r="D196" s="28">
        <v>158</v>
      </c>
      <c r="E196" s="26" t="s">
        <v>1497</v>
      </c>
      <c r="F196" s="26" t="s">
        <v>1497</v>
      </c>
      <c r="G196" s="26" t="s">
        <v>1235</v>
      </c>
      <c r="H196" s="38" t="s">
        <v>41</v>
      </c>
      <c r="I196" s="26" t="s">
        <v>117</v>
      </c>
      <c r="J196" s="26" t="s">
        <v>125</v>
      </c>
      <c r="K196" s="26"/>
      <c r="L196" s="40" t="s">
        <v>1498</v>
      </c>
      <c r="M196" s="26" t="s">
        <v>1517</v>
      </c>
      <c r="N196" s="30">
        <v>18090</v>
      </c>
      <c r="O196" s="26" t="s">
        <v>1233</v>
      </c>
      <c r="P196" s="26" t="s">
        <v>1514</v>
      </c>
      <c r="Q196" s="8"/>
      <c r="R196" s="8"/>
      <c r="S196" s="8" t="str">
        <f>IF(T196="", "", IFERROR(VLOOKUP(T196, colorList!A:B,2,FALSE),""))</f>
        <v>kék</v>
      </c>
      <c r="T196" s="43" t="s">
        <v>121</v>
      </c>
    </row>
    <row r="197" spans="1:20" ht="60" customHeight="1" x14ac:dyDescent="0.25">
      <c r="A197" s="1">
        <v>328902</v>
      </c>
      <c r="B197" s="23" t="str">
        <f t="shared" si="3"/>
        <v>164</v>
      </c>
      <c r="C197" s="24">
        <f>IF(D197="", "", IFERROR(VLOOKUP(D197, sizeList!A:B,2,FALSE),""))</f>
        <v>164</v>
      </c>
      <c r="D197" s="28">
        <v>164</v>
      </c>
      <c r="E197" s="26" t="s">
        <v>1497</v>
      </c>
      <c r="F197" s="26" t="s">
        <v>1497</v>
      </c>
      <c r="G197" s="26" t="s">
        <v>1235</v>
      </c>
      <c r="H197" s="38" t="s">
        <v>41</v>
      </c>
      <c r="I197" s="26" t="s">
        <v>117</v>
      </c>
      <c r="J197" s="26" t="s">
        <v>125</v>
      </c>
      <c r="K197" s="26"/>
      <c r="L197" s="40" t="s">
        <v>1498</v>
      </c>
      <c r="M197" s="26" t="s">
        <v>1518</v>
      </c>
      <c r="N197" s="30">
        <v>18090</v>
      </c>
      <c r="O197" s="26" t="s">
        <v>1233</v>
      </c>
      <c r="P197" s="26" t="s">
        <v>1514</v>
      </c>
      <c r="Q197" s="8"/>
      <c r="R197" s="8"/>
      <c r="S197" s="8" t="str">
        <f>IF(T197="", "", IFERROR(VLOOKUP(T197, colorList!A:B,2,FALSE),""))</f>
        <v>kék</v>
      </c>
      <c r="T197" s="43" t="s">
        <v>121</v>
      </c>
    </row>
    <row r="198" spans="1:20" ht="60" customHeight="1" x14ac:dyDescent="0.25">
      <c r="A198" s="1">
        <v>328903</v>
      </c>
      <c r="B198" s="23" t="str">
        <f t="shared" si="3"/>
        <v>170</v>
      </c>
      <c r="C198" s="24">
        <f>IF(D198="", "", IFERROR(VLOOKUP(D198, sizeList!A:B,2,FALSE),""))</f>
        <v>170</v>
      </c>
      <c r="D198" s="28">
        <v>170</v>
      </c>
      <c r="E198" s="26" t="s">
        <v>1497</v>
      </c>
      <c r="F198" s="26" t="s">
        <v>1497</v>
      </c>
      <c r="G198" s="26" t="s">
        <v>1235</v>
      </c>
      <c r="H198" s="38" t="s">
        <v>41</v>
      </c>
      <c r="I198" s="26" t="s">
        <v>117</v>
      </c>
      <c r="J198" s="26" t="s">
        <v>125</v>
      </c>
      <c r="K198" s="26"/>
      <c r="L198" s="40" t="s">
        <v>1498</v>
      </c>
      <c r="M198" s="26" t="s">
        <v>1519</v>
      </c>
      <c r="N198" s="30">
        <v>18090</v>
      </c>
      <c r="O198" s="26" t="s">
        <v>1233</v>
      </c>
      <c r="P198" s="26" t="s">
        <v>1514</v>
      </c>
      <c r="Q198" s="8"/>
      <c r="R198" s="8"/>
      <c r="S198" s="8" t="str">
        <f>IF(T198="", "", IFERROR(VLOOKUP(T198, colorList!A:B,2,FALSE),""))</f>
        <v>kék</v>
      </c>
      <c r="T198" s="43" t="s">
        <v>121</v>
      </c>
    </row>
    <row r="199" spans="1:20" ht="60" customHeight="1" x14ac:dyDescent="0.25">
      <c r="A199" s="1">
        <v>328904</v>
      </c>
      <c r="B199" s="23" t="str">
        <f t="shared" si="3"/>
        <v>176</v>
      </c>
      <c r="C199" s="24">
        <f>IF(D199="", "", IFERROR(VLOOKUP(D199, sizeList!A:B,2,FALSE),""))</f>
        <v>176</v>
      </c>
      <c r="D199" s="28">
        <v>176</v>
      </c>
      <c r="E199" s="26" t="s">
        <v>1497</v>
      </c>
      <c r="F199" s="26" t="s">
        <v>1497</v>
      </c>
      <c r="G199" s="26" t="s">
        <v>1235</v>
      </c>
      <c r="H199" s="38" t="s">
        <v>41</v>
      </c>
      <c r="I199" s="26" t="s">
        <v>117</v>
      </c>
      <c r="J199" s="26" t="s">
        <v>125</v>
      </c>
      <c r="K199" s="26"/>
      <c r="L199" s="40" t="s">
        <v>1498</v>
      </c>
      <c r="M199" s="26" t="s">
        <v>1520</v>
      </c>
      <c r="N199" s="30">
        <v>18090</v>
      </c>
      <c r="O199" s="26" t="s">
        <v>1233</v>
      </c>
      <c r="P199" s="26" t="s">
        <v>1514</v>
      </c>
      <c r="Q199" s="8"/>
      <c r="R199" s="8"/>
      <c r="S199" s="8" t="str">
        <f>IF(T199="", "", IFERROR(VLOOKUP(T199, colorList!A:B,2,FALSE),""))</f>
        <v>kék</v>
      </c>
      <c r="T199" s="43" t="s">
        <v>121</v>
      </c>
    </row>
    <row r="200" spans="1:20" ht="60" customHeight="1" x14ac:dyDescent="0.25">
      <c r="A200" s="1">
        <v>3227809</v>
      </c>
      <c r="B200" s="23" t="str">
        <f t="shared" si="3"/>
        <v>128/134</v>
      </c>
      <c r="C200" s="24" t="str">
        <f>IF(D200="", "", IFERROR(VLOOKUP(D200, sizeList!A:B,2,FALSE),""))</f>
        <v>128/134</v>
      </c>
      <c r="D200" s="28" t="s">
        <v>280</v>
      </c>
      <c r="E200" s="26" t="s">
        <v>1521</v>
      </c>
      <c r="F200" s="26" t="s">
        <v>1521</v>
      </c>
      <c r="G200" s="26" t="s">
        <v>1235</v>
      </c>
      <c r="H200" s="38" t="s">
        <v>41</v>
      </c>
      <c r="I200" s="26" t="s">
        <v>117</v>
      </c>
      <c r="J200" s="26" t="s">
        <v>125</v>
      </c>
      <c r="K200" s="26"/>
      <c r="L200" s="40" t="s">
        <v>1522</v>
      </c>
      <c r="M200" s="26" t="s">
        <v>1523</v>
      </c>
      <c r="N200" s="30">
        <v>22290</v>
      </c>
      <c r="O200" s="26" t="s">
        <v>1233</v>
      </c>
      <c r="P200" s="26" t="s">
        <v>1524</v>
      </c>
      <c r="Q200" s="8"/>
      <c r="R200" s="8"/>
      <c r="S200" s="8" t="str">
        <f>IF(T200="", "", IFERROR(VLOOKUP(T200, colorList!A:B,2,FALSE),""))</f>
        <v>kék</v>
      </c>
      <c r="T200" s="43" t="s">
        <v>121</v>
      </c>
    </row>
    <row r="201" spans="1:20" ht="60" customHeight="1" x14ac:dyDescent="0.25">
      <c r="A201" s="1">
        <v>3227810</v>
      </c>
      <c r="B201" s="23" t="str">
        <f t="shared" si="3"/>
        <v>140/146</v>
      </c>
      <c r="C201" s="24" t="str">
        <f>IF(D201="", "", IFERROR(VLOOKUP(D201, sizeList!A:B,2,FALSE),""))</f>
        <v>140/146</v>
      </c>
      <c r="D201" s="28" t="s">
        <v>281</v>
      </c>
      <c r="E201" s="26" t="s">
        <v>1521</v>
      </c>
      <c r="F201" s="26" t="s">
        <v>1521</v>
      </c>
      <c r="G201" s="26" t="s">
        <v>1235</v>
      </c>
      <c r="H201" s="38" t="s">
        <v>41</v>
      </c>
      <c r="I201" s="26" t="s">
        <v>117</v>
      </c>
      <c r="J201" s="26" t="s">
        <v>125</v>
      </c>
      <c r="K201" s="26"/>
      <c r="L201" s="40" t="s">
        <v>1522</v>
      </c>
      <c r="M201" s="26" t="s">
        <v>1525</v>
      </c>
      <c r="N201" s="30">
        <v>22290</v>
      </c>
      <c r="O201" s="26" t="s">
        <v>1233</v>
      </c>
      <c r="P201" s="26" t="s">
        <v>1524</v>
      </c>
      <c r="Q201" s="8"/>
      <c r="R201" s="8"/>
      <c r="S201" s="8" t="str">
        <f>IF(T201="", "", IFERROR(VLOOKUP(T201, colorList!A:B,2,FALSE),""))</f>
        <v>sötétkék</v>
      </c>
      <c r="T201" s="43" t="s">
        <v>407</v>
      </c>
    </row>
    <row r="202" spans="1:20" ht="60" customHeight="1" x14ac:dyDescent="0.25">
      <c r="A202" s="1">
        <v>3227811</v>
      </c>
      <c r="B202" s="23" t="str">
        <f t="shared" si="3"/>
        <v>152/158</v>
      </c>
      <c r="C202" s="24" t="str">
        <f>IF(D202="", "", IFERROR(VLOOKUP(D202, sizeList!A:B,2,FALSE),""))</f>
        <v>152/158</v>
      </c>
      <c r="D202" s="28" t="s">
        <v>282</v>
      </c>
      <c r="E202" s="26" t="s">
        <v>1521</v>
      </c>
      <c r="F202" s="26" t="s">
        <v>1521</v>
      </c>
      <c r="G202" s="26" t="s">
        <v>1235</v>
      </c>
      <c r="H202" s="38" t="s">
        <v>41</v>
      </c>
      <c r="I202" s="26" t="s">
        <v>117</v>
      </c>
      <c r="J202" s="26" t="s">
        <v>125</v>
      </c>
      <c r="K202" s="26"/>
      <c r="L202" s="40" t="s">
        <v>1522</v>
      </c>
      <c r="M202" s="26" t="s">
        <v>1526</v>
      </c>
      <c r="N202" s="30">
        <v>22290</v>
      </c>
      <c r="O202" s="26" t="s">
        <v>1233</v>
      </c>
      <c r="P202" s="26" t="s">
        <v>1524</v>
      </c>
      <c r="Q202" s="8"/>
      <c r="R202" s="8"/>
      <c r="S202" s="8" t="str">
        <f>IF(T202="", "", IFERROR(VLOOKUP(T202, colorList!A:B,2,FALSE),""))</f>
        <v>sötétkék</v>
      </c>
      <c r="T202" s="43" t="s">
        <v>407</v>
      </c>
    </row>
    <row r="203" spans="1:20" ht="60" customHeight="1" x14ac:dyDescent="0.25">
      <c r="A203" s="1">
        <v>3227812</v>
      </c>
      <c r="B203" s="23" t="str">
        <f t="shared" si="3"/>
        <v>164/170</v>
      </c>
      <c r="C203" s="24" t="str">
        <f>IF(D203="", "", IFERROR(VLOOKUP(D203, sizeList!A:B,2,FALSE),""))</f>
        <v>164/170</v>
      </c>
      <c r="D203" s="28" t="s">
        <v>283</v>
      </c>
      <c r="E203" s="26" t="s">
        <v>1521</v>
      </c>
      <c r="F203" s="26" t="s">
        <v>1521</v>
      </c>
      <c r="G203" s="26" t="s">
        <v>1235</v>
      </c>
      <c r="H203" s="38" t="s">
        <v>41</v>
      </c>
      <c r="I203" s="26" t="s">
        <v>117</v>
      </c>
      <c r="J203" s="26" t="s">
        <v>125</v>
      </c>
      <c r="K203" s="26"/>
      <c r="L203" s="40" t="s">
        <v>1522</v>
      </c>
      <c r="M203" s="26" t="s">
        <v>1527</v>
      </c>
      <c r="N203" s="30">
        <v>22290</v>
      </c>
      <c r="O203" s="26" t="s">
        <v>1233</v>
      </c>
      <c r="P203" s="26" t="s">
        <v>1524</v>
      </c>
      <c r="Q203" s="8"/>
      <c r="R203" s="8"/>
      <c r="S203" s="8" t="str">
        <f>IF(T203="", "", IFERROR(VLOOKUP(T203, colorList!A:B,2,FALSE),""))</f>
        <v>sötétkék</v>
      </c>
      <c r="T203" s="43" t="s">
        <v>407</v>
      </c>
    </row>
    <row r="204" spans="1:20" ht="60" customHeight="1" x14ac:dyDescent="0.25">
      <c r="A204" s="1">
        <v>3227820</v>
      </c>
      <c r="B204" s="23" t="str">
        <f t="shared" si="3"/>
        <v>128/134</v>
      </c>
      <c r="C204" s="24" t="str">
        <f>IF(D204="", "", IFERROR(VLOOKUP(D204, sizeList!A:B,2,FALSE),""))</f>
        <v>128/134</v>
      </c>
      <c r="D204" s="28" t="s">
        <v>280</v>
      </c>
      <c r="E204" s="26" t="s">
        <v>1521</v>
      </c>
      <c r="F204" s="26" t="s">
        <v>1521</v>
      </c>
      <c r="G204" s="26" t="s">
        <v>1235</v>
      </c>
      <c r="H204" s="38" t="s">
        <v>41</v>
      </c>
      <c r="I204" s="26" t="s">
        <v>117</v>
      </c>
      <c r="J204" s="26" t="s">
        <v>125</v>
      </c>
      <c r="K204" s="26"/>
      <c r="L204" s="40" t="s">
        <v>1522</v>
      </c>
      <c r="M204" s="26" t="s">
        <v>1528</v>
      </c>
      <c r="N204" s="30">
        <v>22290</v>
      </c>
      <c r="O204" s="26" t="s">
        <v>1233</v>
      </c>
      <c r="P204" s="26" t="s">
        <v>1524</v>
      </c>
      <c r="Q204" s="8"/>
      <c r="R204" s="8"/>
      <c r="S204" s="8" t="str">
        <f>IF(T204="", "", IFERROR(VLOOKUP(T204, colorList!A:B,2,FALSE),""))</f>
        <v>sötétkék</v>
      </c>
      <c r="T204" s="43" t="s">
        <v>407</v>
      </c>
    </row>
    <row r="205" spans="1:20" ht="60" customHeight="1" x14ac:dyDescent="0.25">
      <c r="A205" s="1">
        <v>3227821</v>
      </c>
      <c r="B205" s="23" t="str">
        <f t="shared" si="3"/>
        <v>140/146</v>
      </c>
      <c r="C205" s="24" t="str">
        <f>IF(D205="", "", IFERROR(VLOOKUP(D205, sizeList!A:B,2,FALSE),""))</f>
        <v>140/146</v>
      </c>
      <c r="D205" s="28" t="s">
        <v>281</v>
      </c>
      <c r="E205" s="26" t="s">
        <v>1521</v>
      </c>
      <c r="F205" s="26" t="s">
        <v>1521</v>
      </c>
      <c r="G205" s="26" t="s">
        <v>1235</v>
      </c>
      <c r="H205" s="38" t="s">
        <v>41</v>
      </c>
      <c r="I205" s="26" t="s">
        <v>117</v>
      </c>
      <c r="J205" s="26" t="s">
        <v>125</v>
      </c>
      <c r="K205" s="26"/>
      <c r="L205" s="40" t="s">
        <v>1522</v>
      </c>
      <c r="M205" s="26" t="s">
        <v>1529</v>
      </c>
      <c r="N205" s="30">
        <v>22290</v>
      </c>
      <c r="O205" s="26" t="s">
        <v>1233</v>
      </c>
      <c r="P205" s="26" t="s">
        <v>1524</v>
      </c>
      <c r="Q205" s="8"/>
      <c r="R205" s="8"/>
      <c r="S205" s="8" t="str">
        <f>IF(T205="", "", IFERROR(VLOOKUP(T205, colorList!A:B,2,FALSE),""))</f>
        <v>olivazöld</v>
      </c>
      <c r="T205" s="43" t="s">
        <v>1573</v>
      </c>
    </row>
    <row r="206" spans="1:20" ht="60" customHeight="1" x14ac:dyDescent="0.25">
      <c r="A206" s="1">
        <v>3227822</v>
      </c>
      <c r="B206" s="23" t="str">
        <f t="shared" si="3"/>
        <v>152/158</v>
      </c>
      <c r="C206" s="24" t="str">
        <f>IF(D206="", "", IFERROR(VLOOKUP(D206, sizeList!A:B,2,FALSE),""))</f>
        <v>152/158</v>
      </c>
      <c r="D206" s="28" t="s">
        <v>282</v>
      </c>
      <c r="E206" s="26" t="s">
        <v>1521</v>
      </c>
      <c r="F206" s="26" t="s">
        <v>1521</v>
      </c>
      <c r="G206" s="26" t="s">
        <v>1235</v>
      </c>
      <c r="H206" s="38" t="s">
        <v>41</v>
      </c>
      <c r="I206" s="26" t="s">
        <v>117</v>
      </c>
      <c r="J206" s="26" t="s">
        <v>125</v>
      </c>
      <c r="K206" s="26"/>
      <c r="L206" s="40" t="s">
        <v>1522</v>
      </c>
      <c r="M206" s="26" t="s">
        <v>1530</v>
      </c>
      <c r="N206" s="30">
        <v>22290</v>
      </c>
      <c r="O206" s="26" t="s">
        <v>1233</v>
      </c>
      <c r="P206" s="26" t="s">
        <v>1524</v>
      </c>
      <c r="Q206" s="8"/>
      <c r="R206" s="8"/>
      <c r="S206" s="8" t="str">
        <f>IF(T206="", "", IFERROR(VLOOKUP(T206, colorList!A:B,2,FALSE),""))</f>
        <v>olivazöld</v>
      </c>
      <c r="T206" s="43" t="s">
        <v>1573</v>
      </c>
    </row>
    <row r="207" spans="1:20" ht="60" customHeight="1" x14ac:dyDescent="0.25">
      <c r="A207" s="1">
        <v>3227823</v>
      </c>
      <c r="B207" s="23" t="str">
        <f t="shared" si="3"/>
        <v>164/170</v>
      </c>
      <c r="C207" s="24" t="str">
        <f>IF(D207="", "", IFERROR(VLOOKUP(D207, sizeList!A:B,2,FALSE),""))</f>
        <v>164/170</v>
      </c>
      <c r="D207" s="28" t="s">
        <v>283</v>
      </c>
      <c r="E207" s="26" t="s">
        <v>1521</v>
      </c>
      <c r="F207" s="26" t="s">
        <v>1521</v>
      </c>
      <c r="G207" s="26" t="s">
        <v>1235</v>
      </c>
      <c r="H207" s="38" t="s">
        <v>41</v>
      </c>
      <c r="I207" s="26" t="s">
        <v>117</v>
      </c>
      <c r="J207" s="26" t="s">
        <v>125</v>
      </c>
      <c r="K207" s="26"/>
      <c r="L207" s="40" t="s">
        <v>1522</v>
      </c>
      <c r="M207" s="26" t="s">
        <v>1531</v>
      </c>
      <c r="N207" s="30">
        <v>22290</v>
      </c>
      <c r="O207" s="26" t="s">
        <v>1233</v>
      </c>
      <c r="P207" s="26" t="s">
        <v>1524</v>
      </c>
      <c r="Q207" s="8"/>
      <c r="R207" s="8"/>
      <c r="S207" s="8" t="str">
        <f>IF(T207="", "", IFERROR(VLOOKUP(T207, colorList!A:B,2,FALSE),""))</f>
        <v>olivazöld</v>
      </c>
      <c r="T207" s="43" t="s">
        <v>1573</v>
      </c>
    </row>
    <row r="208" spans="1:20" ht="60" customHeight="1" x14ac:dyDescent="0.25">
      <c r="A208" s="1">
        <v>3227831</v>
      </c>
      <c r="B208" s="23" t="str">
        <f t="shared" si="3"/>
        <v>128/134</v>
      </c>
      <c r="C208" s="24" t="str">
        <f>IF(D208="", "", IFERROR(VLOOKUP(D208, sizeList!A:B,2,FALSE),""))</f>
        <v>128/134</v>
      </c>
      <c r="D208" s="28" t="s">
        <v>280</v>
      </c>
      <c r="E208" s="26" t="s">
        <v>1521</v>
      </c>
      <c r="F208" s="26" t="s">
        <v>1521</v>
      </c>
      <c r="G208" s="26" t="s">
        <v>1235</v>
      </c>
      <c r="H208" s="38" t="s">
        <v>41</v>
      </c>
      <c r="I208" s="26" t="s">
        <v>117</v>
      </c>
      <c r="J208" s="26" t="s">
        <v>125</v>
      </c>
      <c r="K208" s="26"/>
      <c r="L208" s="40" t="s">
        <v>1522</v>
      </c>
      <c r="M208" s="26" t="s">
        <v>1532</v>
      </c>
      <c r="N208" s="30">
        <v>22290</v>
      </c>
      <c r="O208" s="26" t="s">
        <v>1233</v>
      </c>
      <c r="P208" s="26" t="s">
        <v>1524</v>
      </c>
      <c r="Q208" s="8"/>
      <c r="R208" s="8"/>
      <c r="S208" s="8" t="str">
        <f>IF(T208="", "", IFERROR(VLOOKUP(T208, colorList!A:B,2,FALSE),""))</f>
        <v>olivazöld</v>
      </c>
      <c r="T208" s="43" t="s">
        <v>1573</v>
      </c>
    </row>
    <row r="209" spans="1:20" ht="60" customHeight="1" x14ac:dyDescent="0.25">
      <c r="A209" s="1">
        <v>3227832</v>
      </c>
      <c r="B209" s="23" t="str">
        <f t="shared" si="3"/>
        <v>140/146</v>
      </c>
      <c r="C209" s="24" t="str">
        <f>IF(D209="", "", IFERROR(VLOOKUP(D209, sizeList!A:B,2,FALSE),""))</f>
        <v>140/146</v>
      </c>
      <c r="D209" s="28" t="s">
        <v>281</v>
      </c>
      <c r="E209" s="26" t="s">
        <v>1521</v>
      </c>
      <c r="F209" s="26" t="s">
        <v>1521</v>
      </c>
      <c r="G209" s="26" t="s">
        <v>1235</v>
      </c>
      <c r="H209" s="38" t="s">
        <v>41</v>
      </c>
      <c r="I209" s="26" t="s">
        <v>117</v>
      </c>
      <c r="J209" s="26" t="s">
        <v>125</v>
      </c>
      <c r="K209" s="26"/>
      <c r="L209" s="40" t="s">
        <v>1522</v>
      </c>
      <c r="M209" s="26" t="s">
        <v>1533</v>
      </c>
      <c r="N209" s="30">
        <v>22290</v>
      </c>
      <c r="O209" s="26" t="s">
        <v>1233</v>
      </c>
      <c r="P209" s="26" t="s">
        <v>1524</v>
      </c>
      <c r="Q209" s="8"/>
      <c r="R209" s="8"/>
      <c r="S209" s="8" t="str">
        <f>IF(T209="", "", IFERROR(VLOOKUP(T209, colorList!A:B,2,FALSE),""))</f>
        <v>csokoládébarna</v>
      </c>
      <c r="T209" s="43" t="s">
        <v>1574</v>
      </c>
    </row>
    <row r="210" spans="1:20" ht="60" customHeight="1" x14ac:dyDescent="0.25">
      <c r="A210" s="1">
        <v>3227833</v>
      </c>
      <c r="B210" s="23" t="str">
        <f t="shared" si="3"/>
        <v>152/158</v>
      </c>
      <c r="C210" s="24" t="str">
        <f>IF(D210="", "", IFERROR(VLOOKUP(D210, sizeList!A:B,2,FALSE),""))</f>
        <v>152/158</v>
      </c>
      <c r="D210" s="28" t="s">
        <v>282</v>
      </c>
      <c r="E210" s="26" t="s">
        <v>1521</v>
      </c>
      <c r="F210" s="26" t="s">
        <v>1521</v>
      </c>
      <c r="G210" s="26" t="s">
        <v>1235</v>
      </c>
      <c r="H210" s="38" t="s">
        <v>41</v>
      </c>
      <c r="I210" s="26" t="s">
        <v>117</v>
      </c>
      <c r="J210" s="26" t="s">
        <v>125</v>
      </c>
      <c r="K210" s="26"/>
      <c r="L210" s="40" t="s">
        <v>1522</v>
      </c>
      <c r="M210" s="26" t="s">
        <v>1534</v>
      </c>
      <c r="N210" s="30">
        <v>22290</v>
      </c>
      <c r="O210" s="26" t="s">
        <v>1233</v>
      </c>
      <c r="P210" s="26" t="s">
        <v>1524</v>
      </c>
      <c r="Q210" s="8"/>
      <c r="R210" s="8"/>
      <c r="S210" s="8" t="str">
        <f>IF(T210="", "", IFERROR(VLOOKUP(T210, colorList!A:B,2,FALSE),""))</f>
        <v>csokoládébarna</v>
      </c>
      <c r="T210" s="43" t="s">
        <v>1574</v>
      </c>
    </row>
    <row r="211" spans="1:20" ht="60" customHeight="1" x14ac:dyDescent="0.25">
      <c r="A211" s="1">
        <v>3227834</v>
      </c>
      <c r="B211" s="23" t="str">
        <f t="shared" si="3"/>
        <v>164/170</v>
      </c>
      <c r="C211" s="24" t="str">
        <f>IF(D211="", "", IFERROR(VLOOKUP(D211, sizeList!A:B,2,FALSE),""))</f>
        <v>164/170</v>
      </c>
      <c r="D211" s="28" t="s">
        <v>283</v>
      </c>
      <c r="E211" s="26" t="s">
        <v>1521</v>
      </c>
      <c r="F211" s="26" t="s">
        <v>1521</v>
      </c>
      <c r="G211" s="26" t="s">
        <v>1235</v>
      </c>
      <c r="H211" s="38" t="s">
        <v>41</v>
      </c>
      <c r="I211" s="26" t="s">
        <v>117</v>
      </c>
      <c r="J211" s="26" t="s">
        <v>125</v>
      </c>
      <c r="K211" s="26"/>
      <c r="L211" s="40" t="s">
        <v>1522</v>
      </c>
      <c r="M211" s="26" t="s">
        <v>1535</v>
      </c>
      <c r="N211" s="30">
        <v>22290</v>
      </c>
      <c r="O211" s="26" t="s">
        <v>1233</v>
      </c>
      <c r="P211" s="26" t="s">
        <v>1524</v>
      </c>
      <c r="Q211" s="8"/>
      <c r="R211" s="8"/>
      <c r="S211" s="8" t="str">
        <f>IF(T211="", "", IFERROR(VLOOKUP(T211, colorList!A:B,2,FALSE),""))</f>
        <v>csokoládébarna</v>
      </c>
      <c r="T211" s="43" t="s">
        <v>1574</v>
      </c>
    </row>
    <row r="212" spans="1:20" ht="60" customHeight="1" x14ac:dyDescent="0.25">
      <c r="A212" s="1">
        <v>3227842</v>
      </c>
      <c r="B212" s="23" t="str">
        <f t="shared" si="3"/>
        <v>128/134</v>
      </c>
      <c r="C212" s="24" t="str">
        <f>IF(D212="", "", IFERROR(VLOOKUP(D212, sizeList!A:B,2,FALSE),""))</f>
        <v>128/134</v>
      </c>
      <c r="D212" s="28" t="s">
        <v>280</v>
      </c>
      <c r="E212" s="26" t="s">
        <v>1521</v>
      </c>
      <c r="F212" s="26" t="s">
        <v>1521</v>
      </c>
      <c r="G212" s="26" t="s">
        <v>1235</v>
      </c>
      <c r="H212" s="38" t="s">
        <v>41</v>
      </c>
      <c r="I212" s="26" t="s">
        <v>117</v>
      </c>
      <c r="J212" s="26" t="s">
        <v>125</v>
      </c>
      <c r="K212" s="26"/>
      <c r="L212" s="40" t="s">
        <v>1522</v>
      </c>
      <c r="M212" s="26" t="s">
        <v>1536</v>
      </c>
      <c r="N212" s="30">
        <v>22290</v>
      </c>
      <c r="O212" s="26" t="s">
        <v>1233</v>
      </c>
      <c r="P212" s="26" t="s">
        <v>1524</v>
      </c>
      <c r="Q212" s="8"/>
      <c r="R212" s="8"/>
      <c r="S212" s="8" t="str">
        <f>IF(T212="", "", IFERROR(VLOOKUP(T212, colorList!A:B,2,FALSE),""))</f>
        <v>csokoládébarna</v>
      </c>
      <c r="T212" s="43" t="s">
        <v>1574</v>
      </c>
    </row>
    <row r="213" spans="1:20" ht="60" customHeight="1" x14ac:dyDescent="0.25">
      <c r="A213" s="1">
        <v>3227843</v>
      </c>
      <c r="B213" s="23" t="str">
        <f t="shared" si="3"/>
        <v>140/146</v>
      </c>
      <c r="C213" s="24" t="str">
        <f>IF(D213="", "", IFERROR(VLOOKUP(D213, sizeList!A:B,2,FALSE),""))</f>
        <v>140/146</v>
      </c>
      <c r="D213" s="28" t="s">
        <v>281</v>
      </c>
      <c r="E213" s="26" t="s">
        <v>1521</v>
      </c>
      <c r="F213" s="26" t="s">
        <v>1521</v>
      </c>
      <c r="G213" s="26" t="s">
        <v>1235</v>
      </c>
      <c r="H213" s="38" t="s">
        <v>41</v>
      </c>
      <c r="I213" s="26" t="s">
        <v>117</v>
      </c>
      <c r="J213" s="26" t="s">
        <v>125</v>
      </c>
      <c r="K213" s="26"/>
      <c r="L213" s="40" t="s">
        <v>1522</v>
      </c>
      <c r="M213" s="26" t="s">
        <v>1537</v>
      </c>
      <c r="N213" s="30">
        <v>22290</v>
      </c>
      <c r="O213" s="26" t="s">
        <v>1233</v>
      </c>
      <c r="P213" s="26" t="s">
        <v>1524</v>
      </c>
      <c r="Q213" s="8"/>
      <c r="R213" s="8"/>
      <c r="S213" s="8" t="str">
        <f>IF(T213="", "", IFERROR(VLOOKUP(T213, colorList!A:B,2,FALSE),""))</f>
        <v>krém</v>
      </c>
      <c r="T213" s="43" t="s">
        <v>132</v>
      </c>
    </row>
    <row r="214" spans="1:20" ht="60" customHeight="1" x14ac:dyDescent="0.25">
      <c r="A214" s="1">
        <v>3227845</v>
      </c>
      <c r="B214" s="23" t="str">
        <f t="shared" si="3"/>
        <v>164/170</v>
      </c>
      <c r="C214" s="24" t="str">
        <f>IF(D214="", "", IFERROR(VLOOKUP(D214, sizeList!A:B,2,FALSE),""))</f>
        <v>164/170</v>
      </c>
      <c r="D214" s="28" t="s">
        <v>283</v>
      </c>
      <c r="E214" s="26" t="s">
        <v>1521</v>
      </c>
      <c r="F214" s="26" t="s">
        <v>1521</v>
      </c>
      <c r="G214" s="26" t="s">
        <v>1235</v>
      </c>
      <c r="H214" s="38" t="s">
        <v>41</v>
      </c>
      <c r="I214" s="26" t="s">
        <v>117</v>
      </c>
      <c r="J214" s="26" t="s">
        <v>125</v>
      </c>
      <c r="K214" s="26"/>
      <c r="L214" s="40" t="s">
        <v>1522</v>
      </c>
      <c r="M214" s="26" t="s">
        <v>1538</v>
      </c>
      <c r="N214" s="30">
        <v>22290</v>
      </c>
      <c r="O214" s="26" t="s">
        <v>1233</v>
      </c>
      <c r="P214" s="26" t="s">
        <v>1524</v>
      </c>
      <c r="Q214" s="8"/>
      <c r="R214" s="8"/>
      <c r="S214" s="8" t="str">
        <f>IF(T214="", "", IFERROR(VLOOKUP(T214, colorList!A:B,2,FALSE),""))</f>
        <v>krém</v>
      </c>
      <c r="T214" s="43" t="s">
        <v>132</v>
      </c>
    </row>
    <row r="215" spans="1:20" ht="60" customHeight="1" x14ac:dyDescent="0.25">
      <c r="A215" s="1">
        <v>320823</v>
      </c>
      <c r="B215" s="23" t="str">
        <f t="shared" si="3"/>
        <v>128/134</v>
      </c>
      <c r="C215" s="24" t="str">
        <f>IF(D215="", "", IFERROR(VLOOKUP(D215, sizeList!A:B,2,FALSE),""))</f>
        <v>128/134</v>
      </c>
      <c r="D215" s="28" t="s">
        <v>280</v>
      </c>
      <c r="E215" s="26" t="s">
        <v>1539</v>
      </c>
      <c r="F215" s="26" t="s">
        <v>1539</v>
      </c>
      <c r="G215" s="26" t="s">
        <v>1235</v>
      </c>
      <c r="H215" s="38" t="s">
        <v>41</v>
      </c>
      <c r="I215" s="26" t="s">
        <v>117</v>
      </c>
      <c r="J215" s="26" t="s">
        <v>125</v>
      </c>
      <c r="K215" s="26"/>
      <c r="L215" s="40" t="s">
        <v>1540</v>
      </c>
      <c r="M215" s="26" t="s">
        <v>1541</v>
      </c>
      <c r="N215" s="30">
        <v>32290</v>
      </c>
      <c r="O215" s="26" t="s">
        <v>1233</v>
      </c>
      <c r="P215" s="26" t="s">
        <v>1542</v>
      </c>
      <c r="Q215" s="8"/>
      <c r="R215" s="8"/>
      <c r="S215" s="8" t="str">
        <f>IF(T215="", "", IFERROR(VLOOKUP(T215, colorList!A:B,2,FALSE),""))</f>
        <v>krém</v>
      </c>
      <c r="T215" s="43" t="s">
        <v>132</v>
      </c>
    </row>
    <row r="216" spans="1:20" ht="60" customHeight="1" x14ac:dyDescent="0.25">
      <c r="A216" s="1">
        <v>320824</v>
      </c>
      <c r="B216" s="23" t="str">
        <f t="shared" si="3"/>
        <v>140/146</v>
      </c>
      <c r="C216" s="24" t="str">
        <f>IF(D216="", "", IFERROR(VLOOKUP(D216, sizeList!A:B,2,FALSE),""))</f>
        <v>140/146</v>
      </c>
      <c r="D216" s="28" t="s">
        <v>281</v>
      </c>
      <c r="E216" s="26" t="s">
        <v>1539</v>
      </c>
      <c r="F216" s="26" t="s">
        <v>1539</v>
      </c>
      <c r="G216" s="26" t="s">
        <v>1235</v>
      </c>
      <c r="H216" s="38" t="s">
        <v>41</v>
      </c>
      <c r="I216" s="26" t="s">
        <v>117</v>
      </c>
      <c r="J216" s="26" t="s">
        <v>125</v>
      </c>
      <c r="K216" s="26"/>
      <c r="L216" s="40" t="s">
        <v>1540</v>
      </c>
      <c r="M216" s="26" t="s">
        <v>1543</v>
      </c>
      <c r="N216" s="30">
        <v>32290</v>
      </c>
      <c r="O216" s="26" t="s">
        <v>1233</v>
      </c>
      <c r="P216" s="26" t="s">
        <v>1542</v>
      </c>
      <c r="Q216" s="8"/>
      <c r="R216" s="8"/>
      <c r="S216" s="8" t="str">
        <f>IF(T216="", "", IFERROR(VLOOKUP(T216, colorList!A:B,2,FALSE),""))</f>
        <v>fekete</v>
      </c>
      <c r="T216" s="43" t="s">
        <v>95</v>
      </c>
    </row>
    <row r="217" spans="1:20" ht="60" customHeight="1" x14ac:dyDescent="0.25">
      <c r="A217" s="1">
        <v>320825</v>
      </c>
      <c r="B217" s="23" t="str">
        <f t="shared" si="3"/>
        <v>152/158</v>
      </c>
      <c r="C217" s="24" t="str">
        <f>IF(D217="", "", IFERROR(VLOOKUP(D217, sizeList!A:B,2,FALSE),""))</f>
        <v>152/158</v>
      </c>
      <c r="D217" s="28" t="s">
        <v>282</v>
      </c>
      <c r="E217" s="26" t="s">
        <v>1539</v>
      </c>
      <c r="F217" s="26" t="s">
        <v>1539</v>
      </c>
      <c r="G217" s="26" t="s">
        <v>1235</v>
      </c>
      <c r="H217" s="38" t="s">
        <v>41</v>
      </c>
      <c r="I217" s="26" t="s">
        <v>117</v>
      </c>
      <c r="J217" s="26" t="s">
        <v>125</v>
      </c>
      <c r="K217" s="26"/>
      <c r="L217" s="40" t="s">
        <v>1540</v>
      </c>
      <c r="M217" s="26" t="s">
        <v>1544</v>
      </c>
      <c r="N217" s="30">
        <v>32290</v>
      </c>
      <c r="O217" s="26" t="s">
        <v>1233</v>
      </c>
      <c r="P217" s="26" t="s">
        <v>1542</v>
      </c>
      <c r="Q217" s="8"/>
      <c r="R217" s="8"/>
      <c r="S217" s="8" t="str">
        <f>IF(T217="", "", IFERROR(VLOOKUP(T217, colorList!A:B,2,FALSE),""))</f>
        <v>fekete</v>
      </c>
      <c r="T217" s="43" t="s">
        <v>95</v>
      </c>
    </row>
    <row r="218" spans="1:20" ht="60" customHeight="1" x14ac:dyDescent="0.25">
      <c r="A218" s="1">
        <v>320826</v>
      </c>
      <c r="B218" s="23" t="str">
        <f t="shared" si="3"/>
        <v>164/170</v>
      </c>
      <c r="C218" s="24" t="str">
        <f>IF(D218="", "", IFERROR(VLOOKUP(D218, sizeList!A:B,2,FALSE),""))</f>
        <v>164/170</v>
      </c>
      <c r="D218" s="28" t="s">
        <v>283</v>
      </c>
      <c r="E218" s="26" t="s">
        <v>1539</v>
      </c>
      <c r="F218" s="26" t="s">
        <v>1539</v>
      </c>
      <c r="G218" s="26" t="s">
        <v>1235</v>
      </c>
      <c r="H218" s="38" t="s">
        <v>41</v>
      </c>
      <c r="I218" s="26" t="s">
        <v>117</v>
      </c>
      <c r="J218" s="26" t="s">
        <v>125</v>
      </c>
      <c r="K218" s="26"/>
      <c r="L218" s="40" t="s">
        <v>1540</v>
      </c>
      <c r="M218" s="26" t="s">
        <v>1545</v>
      </c>
      <c r="N218" s="30">
        <v>32290</v>
      </c>
      <c r="O218" s="26" t="s">
        <v>1233</v>
      </c>
      <c r="P218" s="26" t="s">
        <v>1542</v>
      </c>
      <c r="Q218" s="8"/>
      <c r="R218" s="8"/>
      <c r="S218" s="8" t="str">
        <f>IF(T218="", "", IFERROR(VLOOKUP(T218, colorList!A:B,2,FALSE),""))</f>
        <v>fekete</v>
      </c>
      <c r="T218" s="43" t="s">
        <v>95</v>
      </c>
    </row>
    <row r="219" spans="1:20" ht="60" customHeight="1" x14ac:dyDescent="0.25">
      <c r="A219" s="1" t="s">
        <v>1204</v>
      </c>
      <c r="B219" s="23" t="str">
        <f t="shared" si="3"/>
        <v>20-100 kg</v>
      </c>
      <c r="C219" s="24" t="str">
        <f>IF(D219="", "", IFERROR(VLOOKUP(D219, sizeList!A:B,2,FALSE),""))</f>
        <v>20-100 kg</v>
      </c>
      <c r="D219" s="28" t="s">
        <v>1226</v>
      </c>
      <c r="E219" s="26" t="s">
        <v>1546</v>
      </c>
      <c r="F219" s="26" t="s">
        <v>1546</v>
      </c>
      <c r="G219" s="26" t="s">
        <v>1547</v>
      </c>
      <c r="H219" s="38" t="s">
        <v>21</v>
      </c>
      <c r="I219" s="26" t="s">
        <v>1548</v>
      </c>
      <c r="J219" s="26"/>
      <c r="K219" s="26"/>
      <c r="L219" s="40" t="s">
        <v>1549</v>
      </c>
      <c r="M219" s="26"/>
      <c r="N219" s="30">
        <v>6986</v>
      </c>
      <c r="O219" s="26" t="s">
        <v>1233</v>
      </c>
      <c r="P219" s="26" t="s">
        <v>970</v>
      </c>
      <c r="Q219" s="8"/>
      <c r="R219" s="8"/>
      <c r="S219" s="8" t="str">
        <f>IF(T219="", "", IFERROR(VLOOKUP(T219, colorList!A:B,2,FALSE),""))</f>
        <v>fekete</v>
      </c>
      <c r="T219" s="43" t="s">
        <v>95</v>
      </c>
    </row>
    <row r="220" spans="1:20" ht="60" customHeight="1" x14ac:dyDescent="0.25">
      <c r="A220" s="1" t="s">
        <v>1205</v>
      </c>
      <c r="B220" s="23" t="str">
        <f t="shared" si="3"/>
        <v>101-1000 kg</v>
      </c>
      <c r="C220" s="24" t="str">
        <f>IF(D220="", "", IFERROR(VLOOKUP(D220, sizeList!A:B,2,FALSE),""))</f>
        <v>101-1000 kg</v>
      </c>
      <c r="D220" s="28" t="s">
        <v>1227</v>
      </c>
      <c r="E220" s="26" t="s">
        <v>1546</v>
      </c>
      <c r="F220" s="26" t="s">
        <v>1546</v>
      </c>
      <c r="G220" s="26" t="s">
        <v>1547</v>
      </c>
      <c r="H220" s="38" t="s">
        <v>21</v>
      </c>
      <c r="I220" s="26" t="s">
        <v>1548</v>
      </c>
      <c r="J220" s="26"/>
      <c r="K220" s="26"/>
      <c r="L220" s="40" t="s">
        <v>1549</v>
      </c>
      <c r="M220" s="26"/>
      <c r="N220" s="30">
        <v>6615</v>
      </c>
      <c r="O220" s="26" t="s">
        <v>1233</v>
      </c>
      <c r="P220" s="26" t="s">
        <v>970</v>
      </c>
      <c r="Q220" s="8"/>
      <c r="R220" s="8"/>
      <c r="S220" s="8" t="str">
        <f>IF(T220="", "", IFERROR(VLOOKUP(T220, colorList!A:B,2,FALSE),""))</f>
        <v/>
      </c>
      <c r="T220" s="43"/>
    </row>
    <row r="221" spans="1:20" ht="60" customHeight="1" x14ac:dyDescent="0.25">
      <c r="A221" s="1" t="s">
        <v>1206</v>
      </c>
      <c r="B221" s="23" t="str">
        <f t="shared" si="3"/>
        <v>20-100 kg</v>
      </c>
      <c r="C221" s="24" t="str">
        <f>IF(D221="", "", IFERROR(VLOOKUP(D221, sizeList!A:B,2,FALSE),""))</f>
        <v>20-100 kg</v>
      </c>
      <c r="D221" s="28" t="s">
        <v>1226</v>
      </c>
      <c r="E221" s="26" t="s">
        <v>1550</v>
      </c>
      <c r="F221" s="26" t="s">
        <v>1550</v>
      </c>
      <c r="G221" s="26" t="s">
        <v>1547</v>
      </c>
      <c r="H221" s="38" t="s">
        <v>21</v>
      </c>
      <c r="I221" s="26" t="s">
        <v>1548</v>
      </c>
      <c r="J221" s="26"/>
      <c r="K221" s="26"/>
      <c r="L221" s="40" t="s">
        <v>1551</v>
      </c>
      <c r="M221" s="26"/>
      <c r="N221" s="30">
        <v>7325</v>
      </c>
      <c r="O221" s="26" t="s">
        <v>1233</v>
      </c>
      <c r="P221" s="26" t="s">
        <v>970</v>
      </c>
      <c r="Q221" s="8"/>
      <c r="R221" s="8"/>
      <c r="S221" s="8" t="str">
        <f>IF(T221="", "", IFERROR(VLOOKUP(T221, colorList!A:B,2,FALSE),""))</f>
        <v/>
      </c>
      <c r="T221" s="43"/>
    </row>
    <row r="222" spans="1:20" ht="60" customHeight="1" x14ac:dyDescent="0.25">
      <c r="A222" s="1" t="s">
        <v>1207</v>
      </c>
      <c r="B222" s="23" t="str">
        <f t="shared" si="3"/>
        <v>101-1000 kg</v>
      </c>
      <c r="C222" s="24" t="str">
        <f>IF(D222="", "", IFERROR(VLOOKUP(D222, sizeList!A:B,2,FALSE),""))</f>
        <v>101-1000 kg</v>
      </c>
      <c r="D222" s="28" t="s">
        <v>1227</v>
      </c>
      <c r="E222" s="26" t="s">
        <v>1550</v>
      </c>
      <c r="F222" s="26" t="s">
        <v>1550</v>
      </c>
      <c r="G222" s="26" t="s">
        <v>1547</v>
      </c>
      <c r="H222" s="38" t="s">
        <v>21</v>
      </c>
      <c r="I222" s="26" t="s">
        <v>1548</v>
      </c>
      <c r="J222" s="26"/>
      <c r="K222" s="26"/>
      <c r="L222" s="40" t="s">
        <v>1551</v>
      </c>
      <c r="M222" s="26"/>
      <c r="N222" s="30">
        <v>6966</v>
      </c>
      <c r="O222" s="26" t="s">
        <v>1233</v>
      </c>
      <c r="P222" s="26" t="s">
        <v>970</v>
      </c>
      <c r="Q222" s="8"/>
      <c r="R222" s="8"/>
      <c r="S222" s="8" t="str">
        <f>IF(T222="", "", IFERROR(VLOOKUP(T222, colorList!A:B,2,FALSE),""))</f>
        <v/>
      </c>
      <c r="T222" s="43"/>
    </row>
    <row r="223" spans="1:20" ht="60" customHeight="1" x14ac:dyDescent="0.25">
      <c r="A223" s="1" t="s">
        <v>1208</v>
      </c>
      <c r="B223" s="23" t="str">
        <f t="shared" si="3"/>
        <v>20-100 kg</v>
      </c>
      <c r="C223" s="24" t="str">
        <f>IF(D223="", "", IFERROR(VLOOKUP(D223, sizeList!A:B,2,FALSE),""))</f>
        <v>20-100 kg</v>
      </c>
      <c r="D223" s="28" t="s">
        <v>1226</v>
      </c>
      <c r="E223" s="26" t="s">
        <v>1552</v>
      </c>
      <c r="F223" s="26" t="s">
        <v>1552</v>
      </c>
      <c r="G223" s="26" t="s">
        <v>1547</v>
      </c>
      <c r="H223" s="38" t="s">
        <v>21</v>
      </c>
      <c r="I223" s="26" t="s">
        <v>1548</v>
      </c>
      <c r="J223" s="26"/>
      <c r="K223" s="26"/>
      <c r="L223" s="40" t="s">
        <v>1553</v>
      </c>
      <c r="M223" s="26"/>
      <c r="N223" s="30">
        <v>8556</v>
      </c>
      <c r="O223" s="26" t="s">
        <v>1233</v>
      </c>
      <c r="P223" s="26" t="s">
        <v>970</v>
      </c>
      <c r="Q223" s="8"/>
      <c r="R223" s="8"/>
      <c r="S223" s="8" t="str">
        <f>IF(T223="", "", IFERROR(VLOOKUP(T223, colorList!A:B,2,FALSE),""))</f>
        <v/>
      </c>
      <c r="T223" s="43"/>
    </row>
    <row r="224" spans="1:20" ht="60" customHeight="1" x14ac:dyDescent="0.25">
      <c r="A224" s="1" t="s">
        <v>1209</v>
      </c>
      <c r="B224" s="23" t="str">
        <f t="shared" si="3"/>
        <v>101-1000 kg</v>
      </c>
      <c r="C224" s="24" t="str">
        <f>IF(D224="", "", IFERROR(VLOOKUP(D224, sizeList!A:B,2,FALSE),""))</f>
        <v>101-1000 kg</v>
      </c>
      <c r="D224" s="28" t="s">
        <v>1227</v>
      </c>
      <c r="E224" s="26" t="s">
        <v>1552</v>
      </c>
      <c r="F224" s="26" t="s">
        <v>1552</v>
      </c>
      <c r="G224" s="26" t="s">
        <v>1547</v>
      </c>
      <c r="H224" s="38" t="s">
        <v>21</v>
      </c>
      <c r="I224" s="26" t="s">
        <v>1548</v>
      </c>
      <c r="J224" s="26"/>
      <c r="K224" s="26"/>
      <c r="L224" s="40" t="s">
        <v>1553</v>
      </c>
      <c r="M224" s="26"/>
      <c r="N224" s="30">
        <v>8165</v>
      </c>
      <c r="O224" s="26" t="s">
        <v>1233</v>
      </c>
      <c r="P224" s="26" t="s">
        <v>970</v>
      </c>
      <c r="Q224" s="8"/>
      <c r="R224" s="8"/>
      <c r="S224" s="8" t="str">
        <f>IF(T224="", "", IFERROR(VLOOKUP(T224, colorList!A:B,2,FALSE),""))</f>
        <v/>
      </c>
      <c r="T224" s="43"/>
    </row>
    <row r="225" spans="1:20" ht="60" customHeight="1" x14ac:dyDescent="0.25">
      <c r="A225" s="1" t="s">
        <v>1210</v>
      </c>
      <c r="B225" s="23" t="str">
        <f t="shared" si="3"/>
        <v>20-100 kg</v>
      </c>
      <c r="C225" s="24" t="str">
        <f>IF(D225="", "", IFERROR(VLOOKUP(D225, sizeList!A:B,2,FALSE),""))</f>
        <v>20-100 kg</v>
      </c>
      <c r="D225" s="28" t="s">
        <v>1226</v>
      </c>
      <c r="E225" s="26" t="s">
        <v>1554</v>
      </c>
      <c r="F225" s="26" t="s">
        <v>1554</v>
      </c>
      <c r="G225" s="26" t="s">
        <v>1547</v>
      </c>
      <c r="H225" s="38" t="s">
        <v>21</v>
      </c>
      <c r="I225" s="26" t="s">
        <v>1548</v>
      </c>
      <c r="J225" s="26"/>
      <c r="K225" s="26"/>
      <c r="L225" s="40" t="s">
        <v>1555</v>
      </c>
      <c r="M225" s="26"/>
      <c r="N225" s="30">
        <v>8259</v>
      </c>
      <c r="O225" s="26" t="s">
        <v>1233</v>
      </c>
      <c r="P225" s="26" t="s">
        <v>970</v>
      </c>
      <c r="Q225" s="8"/>
      <c r="R225" s="8"/>
      <c r="S225" s="8" t="str">
        <f>IF(T225="", "", IFERROR(VLOOKUP(T225, colorList!A:B,2,FALSE),""))</f>
        <v/>
      </c>
      <c r="T225" s="43"/>
    </row>
    <row r="226" spans="1:20" ht="60" customHeight="1" x14ac:dyDescent="0.25">
      <c r="A226" s="1" t="s">
        <v>1211</v>
      </c>
      <c r="B226" s="23" t="str">
        <f t="shared" si="3"/>
        <v>101-1000 kg</v>
      </c>
      <c r="C226" s="24" t="str">
        <f>IF(D226="", "", IFERROR(VLOOKUP(D226, sizeList!A:B,2,FALSE),""))</f>
        <v>101-1000 kg</v>
      </c>
      <c r="D226" s="28" t="s">
        <v>1227</v>
      </c>
      <c r="E226" s="26" t="s">
        <v>1554</v>
      </c>
      <c r="F226" s="26" t="s">
        <v>1554</v>
      </c>
      <c r="G226" s="26" t="s">
        <v>1547</v>
      </c>
      <c r="H226" s="38" t="s">
        <v>21</v>
      </c>
      <c r="I226" s="26" t="s">
        <v>1548</v>
      </c>
      <c r="J226" s="26"/>
      <c r="K226" s="26"/>
      <c r="L226" s="40" t="s">
        <v>1555</v>
      </c>
      <c r="M226" s="26"/>
      <c r="N226" s="30">
        <v>7607</v>
      </c>
      <c r="O226" s="26" t="s">
        <v>1233</v>
      </c>
      <c r="P226" s="26" t="s">
        <v>970</v>
      </c>
      <c r="Q226" s="8"/>
      <c r="R226" s="8"/>
      <c r="S226" s="8" t="str">
        <f>IF(T226="", "", IFERROR(VLOOKUP(T226, colorList!A:B,2,FALSE),""))</f>
        <v/>
      </c>
      <c r="T226" s="43"/>
    </row>
    <row r="227" spans="1:20" ht="60" customHeight="1" x14ac:dyDescent="0.25">
      <c r="A227" s="1" t="s">
        <v>1212</v>
      </c>
      <c r="B227" s="23" t="str">
        <f t="shared" si="3"/>
        <v>20-100 kg</v>
      </c>
      <c r="C227" s="24" t="str">
        <f>IF(D227="", "", IFERROR(VLOOKUP(D227, sizeList!A:B,2,FALSE),""))</f>
        <v>20-100 kg</v>
      </c>
      <c r="D227" s="28" t="s">
        <v>1226</v>
      </c>
      <c r="E227" s="26" t="s">
        <v>1556</v>
      </c>
      <c r="F227" s="26" t="s">
        <v>1556</v>
      </c>
      <c r="G227" s="26" t="s">
        <v>1547</v>
      </c>
      <c r="H227" s="38" t="s">
        <v>21</v>
      </c>
      <c r="I227" s="26" t="s">
        <v>1548</v>
      </c>
      <c r="J227" s="26"/>
      <c r="K227" s="26"/>
      <c r="L227" s="40" t="s">
        <v>1557</v>
      </c>
      <c r="M227" s="26"/>
      <c r="N227" s="30">
        <v>8510</v>
      </c>
      <c r="O227" s="26" t="s">
        <v>1233</v>
      </c>
      <c r="P227" s="26" t="s">
        <v>970</v>
      </c>
      <c r="Q227" s="8"/>
      <c r="R227" s="8"/>
      <c r="S227" s="8" t="str">
        <f>IF(T227="", "", IFERROR(VLOOKUP(T227, colorList!A:B,2,FALSE),""))</f>
        <v/>
      </c>
      <c r="T227" s="43"/>
    </row>
    <row r="228" spans="1:20" ht="60" customHeight="1" x14ac:dyDescent="0.25">
      <c r="A228" s="1" t="s">
        <v>1213</v>
      </c>
      <c r="B228" s="23" t="str">
        <f t="shared" si="3"/>
        <v>101-1000 kg</v>
      </c>
      <c r="C228" s="24" t="str">
        <f>IF(D228="", "", IFERROR(VLOOKUP(D228, sizeList!A:B,2,FALSE),""))</f>
        <v>101-1000 kg</v>
      </c>
      <c r="D228" s="28" t="s">
        <v>1227</v>
      </c>
      <c r="E228" s="26" t="s">
        <v>1556</v>
      </c>
      <c r="F228" s="26" t="s">
        <v>1556</v>
      </c>
      <c r="G228" s="26" t="s">
        <v>1547</v>
      </c>
      <c r="H228" s="38" t="s">
        <v>21</v>
      </c>
      <c r="I228" s="26" t="s">
        <v>1548</v>
      </c>
      <c r="J228" s="26"/>
      <c r="K228" s="26"/>
      <c r="L228" s="40" t="s">
        <v>1557</v>
      </c>
      <c r="M228" s="26"/>
      <c r="N228" s="30">
        <v>8094</v>
      </c>
      <c r="O228" s="26" t="s">
        <v>1233</v>
      </c>
      <c r="P228" s="26" t="s">
        <v>970</v>
      </c>
      <c r="Q228" s="8"/>
      <c r="R228" s="8"/>
      <c r="S228" s="8" t="str">
        <f>IF(T228="", "", IFERROR(VLOOKUP(T228, colorList!A:B,2,FALSE),""))</f>
        <v/>
      </c>
      <c r="T228" s="43"/>
    </row>
    <row r="229" spans="1:20" ht="60" customHeight="1" x14ac:dyDescent="0.25">
      <c r="A229" s="18"/>
      <c r="B229" s="18"/>
      <c r="C229" s="18"/>
      <c r="D229" s="18"/>
      <c r="E229" s="18"/>
      <c r="F229" s="18"/>
      <c r="G229" s="18"/>
      <c r="H229" s="18"/>
      <c r="I229" s="18"/>
      <c r="J229" s="18"/>
      <c r="K229" s="18"/>
      <c r="L229" s="18"/>
      <c r="M229" s="18"/>
      <c r="N229" s="46"/>
      <c r="O229" s="18"/>
      <c r="P229" s="18"/>
      <c r="Q229" s="18"/>
      <c r="R229" s="18"/>
      <c r="T229" s="18"/>
    </row>
  </sheetData>
  <phoneticPr fontId="8" type="noConversion"/>
  <conditionalFormatting sqref="A2:C6 A8:C228 A7:B7">
    <cfRule type="expression" dxfId="11" priority="36">
      <formula>ISNA(#REF!)</formula>
    </cfRule>
  </conditionalFormatting>
  <conditionalFormatting sqref="E2:E41 H2:K41">
    <cfRule type="expression" dxfId="10" priority="8">
      <formula>ISNA(#REF!)</formula>
    </cfRule>
  </conditionalFormatting>
  <conditionalFormatting sqref="F2:F41">
    <cfRule type="expression" dxfId="9" priority="1">
      <formula>ISNA(#REF!)</formula>
    </cfRule>
  </conditionalFormatting>
  <conditionalFormatting sqref="G2">
    <cfRule type="expression" dxfId="8" priority="7">
      <formula>ISNA(#REF!)</formula>
    </cfRule>
  </conditionalFormatting>
  <conditionalFormatting sqref="G2:K2 N2:O2 N3:N11 O3:O39">
    <cfRule type="expression" dxfId="7" priority="9">
      <formula>ISNA(#REF!)</formula>
    </cfRule>
  </conditionalFormatting>
  <conditionalFormatting sqref="H42:H228">
    <cfRule type="expression" dxfId="6" priority="3">
      <formula>ISNA(#REF!)</formula>
    </cfRule>
  </conditionalFormatting>
  <conditionalFormatting sqref="H9:I13">
    <cfRule type="expression" dxfId="5" priority="4">
      <formula>ISNA(#REF!)</formula>
    </cfRule>
  </conditionalFormatting>
  <conditionalFormatting sqref="I115:I122">
    <cfRule type="expression" dxfId="4" priority="2">
      <formula>ISNA(#REF!)</formula>
    </cfRule>
  </conditionalFormatting>
  <conditionalFormatting sqref="I3:J8">
    <cfRule type="expression" dxfId="3" priority="5">
      <formula>ISNA(#REF!)</formula>
    </cfRule>
  </conditionalFormatting>
  <conditionalFormatting sqref="N230:N1048576 M1">
    <cfRule type="duplicateValues" dxfId="2" priority="13"/>
    <cfRule type="duplicateValues" dxfId="1" priority="14"/>
  </conditionalFormatting>
  <conditionalFormatting sqref="N2:O2 O3:O39">
    <cfRule type="expression" dxfId="0" priority="6">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14"/>
  <sheetViews>
    <sheetView workbookViewId="0">
      <selection activeCell="C17" sqref="C17"/>
    </sheetView>
  </sheetViews>
  <sheetFormatPr defaultRowHeight="15" x14ac:dyDescent="0.25"/>
  <cols>
    <col min="1" max="1" width="33.85546875" bestFit="1" customWidth="1"/>
    <col min="2" max="2" width="30.85546875" bestFit="1" customWidth="1"/>
    <col min="3" max="3" width="34.5703125" bestFit="1" customWidth="1"/>
    <col min="4" max="4" width="27.140625" bestFit="1" customWidth="1"/>
  </cols>
  <sheetData>
    <row r="1" spans="1:4" x14ac:dyDescent="0.25">
      <c r="A1" s="16" t="s">
        <v>7</v>
      </c>
      <c r="B1" s="16" t="s">
        <v>8</v>
      </c>
      <c r="C1" s="16" t="s">
        <v>9</v>
      </c>
      <c r="D1" s="16" t="s">
        <v>10</v>
      </c>
    </row>
    <row r="2" spans="1:4" x14ac:dyDescent="0.25">
      <c r="A2" t="s">
        <v>1230</v>
      </c>
      <c r="B2" t="s">
        <v>1252</v>
      </c>
      <c r="C2" t="s">
        <v>351</v>
      </c>
      <c r="D2" t="s">
        <v>351</v>
      </c>
    </row>
    <row r="3" spans="1:4" x14ac:dyDescent="0.25">
      <c r="A3" t="s">
        <v>1230</v>
      </c>
      <c r="B3" t="s">
        <v>1231</v>
      </c>
      <c r="C3" t="s">
        <v>351</v>
      </c>
      <c r="D3" t="s">
        <v>351</v>
      </c>
    </row>
    <row r="4" spans="1:4" x14ac:dyDescent="0.25">
      <c r="A4" t="s">
        <v>21</v>
      </c>
      <c r="B4" t="s">
        <v>99</v>
      </c>
      <c r="C4" t="s">
        <v>1245</v>
      </c>
      <c r="D4" t="s">
        <v>351</v>
      </c>
    </row>
    <row r="5" spans="1:4" x14ac:dyDescent="0.25">
      <c r="A5" t="s">
        <v>21</v>
      </c>
      <c r="B5" t="s">
        <v>130</v>
      </c>
      <c r="C5" t="s">
        <v>1304</v>
      </c>
      <c r="D5" t="s">
        <v>351</v>
      </c>
    </row>
    <row r="6" spans="1:4" x14ac:dyDescent="0.25">
      <c r="A6" t="s">
        <v>21</v>
      </c>
      <c r="B6" t="s">
        <v>1548</v>
      </c>
      <c r="C6" t="s">
        <v>351</v>
      </c>
      <c r="D6" t="s">
        <v>351</v>
      </c>
    </row>
    <row r="7" spans="1:4" x14ac:dyDescent="0.25">
      <c r="A7" t="s">
        <v>41</v>
      </c>
      <c r="B7" t="s">
        <v>82</v>
      </c>
      <c r="C7" t="s">
        <v>83</v>
      </c>
      <c r="D7" t="s">
        <v>84</v>
      </c>
    </row>
    <row r="8" spans="1:4" x14ac:dyDescent="0.25">
      <c r="A8" t="s">
        <v>41</v>
      </c>
      <c r="B8" t="s">
        <v>82</v>
      </c>
      <c r="C8" t="s">
        <v>83</v>
      </c>
      <c r="D8" t="s">
        <v>85</v>
      </c>
    </row>
    <row r="9" spans="1:4" x14ac:dyDescent="0.25">
      <c r="A9" t="s">
        <v>41</v>
      </c>
      <c r="B9" t="s">
        <v>82</v>
      </c>
      <c r="C9" t="s">
        <v>83</v>
      </c>
      <c r="D9" t="s">
        <v>86</v>
      </c>
    </row>
    <row r="10" spans="1:4" x14ac:dyDescent="0.25">
      <c r="A10" t="s">
        <v>41</v>
      </c>
      <c r="B10" t="s">
        <v>117</v>
      </c>
      <c r="C10" t="s">
        <v>125</v>
      </c>
      <c r="D10" t="s">
        <v>351</v>
      </c>
    </row>
    <row r="11" spans="1:4" x14ac:dyDescent="0.25">
      <c r="A11" t="s">
        <v>41</v>
      </c>
      <c r="B11" t="s">
        <v>1269</v>
      </c>
      <c r="C11" t="s">
        <v>1270</v>
      </c>
      <c r="D11" t="s">
        <v>1271</v>
      </c>
    </row>
    <row r="12" spans="1:4" x14ac:dyDescent="0.25">
      <c r="A12" t="s">
        <v>41</v>
      </c>
      <c r="B12" t="s">
        <v>1269</v>
      </c>
      <c r="C12" t="s">
        <v>1356</v>
      </c>
      <c r="D12" t="s">
        <v>351</v>
      </c>
    </row>
    <row r="13" spans="1:4" x14ac:dyDescent="0.25">
      <c r="A13" t="s">
        <v>41</v>
      </c>
      <c r="B13" t="s">
        <v>106</v>
      </c>
      <c r="C13" t="s">
        <v>1236</v>
      </c>
      <c r="D13" t="s">
        <v>1237</v>
      </c>
    </row>
    <row r="14" spans="1:4" x14ac:dyDescent="0.25">
      <c r="A14" t="s">
        <v>41</v>
      </c>
      <c r="B14" t="s">
        <v>1309</v>
      </c>
      <c r="C14" t="s">
        <v>1310</v>
      </c>
      <c r="D14" t="s">
        <v>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6"/>
  <sheetViews>
    <sheetView topLeftCell="A318" workbookViewId="0">
      <selection activeCell="C346" sqref="C346"/>
    </sheetView>
  </sheetViews>
  <sheetFormatPr defaultRowHeight="15" x14ac:dyDescent="0.25"/>
  <cols>
    <col min="1" max="1" width="30.28515625" customWidth="1"/>
    <col min="2" max="2" width="28.7109375" customWidth="1"/>
    <col min="3" max="3" width="27.42578125" style="12" bestFit="1" customWidth="1"/>
  </cols>
  <sheetData>
    <row r="1" spans="1:3" x14ac:dyDescent="0.25">
      <c r="A1" t="s">
        <v>352</v>
      </c>
      <c r="B1" t="s">
        <v>353</v>
      </c>
      <c r="C1" t="s">
        <v>354</v>
      </c>
    </row>
    <row r="2" spans="1:3" x14ac:dyDescent="0.25">
      <c r="A2" t="s">
        <v>79</v>
      </c>
      <c r="B2" t="s">
        <v>355</v>
      </c>
      <c r="C2" t="s">
        <v>356</v>
      </c>
    </row>
    <row r="3" spans="1:3" x14ac:dyDescent="0.25">
      <c r="A3" t="s">
        <v>209</v>
      </c>
      <c r="B3" t="s">
        <v>357</v>
      </c>
      <c r="C3" t="s">
        <v>356</v>
      </c>
    </row>
    <row r="4" spans="1:3" ht="30" x14ac:dyDescent="0.25">
      <c r="A4" t="s">
        <v>142</v>
      </c>
      <c r="B4" s="2" t="s">
        <v>358</v>
      </c>
      <c r="C4" t="s">
        <v>356</v>
      </c>
    </row>
    <row r="5" spans="1:3" ht="30" x14ac:dyDescent="0.25">
      <c r="A5" t="s">
        <v>68</v>
      </c>
      <c r="B5" s="2" t="s">
        <v>359</v>
      </c>
      <c r="C5" t="s">
        <v>356</v>
      </c>
    </row>
    <row r="6" spans="1:3" x14ac:dyDescent="0.25">
      <c r="A6" t="s">
        <v>198</v>
      </c>
      <c r="B6" t="s">
        <v>360</v>
      </c>
      <c r="C6" t="s">
        <v>361</v>
      </c>
    </row>
    <row r="7" spans="1:3" x14ac:dyDescent="0.25">
      <c r="A7" t="s">
        <v>146</v>
      </c>
      <c r="B7" t="s">
        <v>362</v>
      </c>
      <c r="C7" t="s">
        <v>363</v>
      </c>
    </row>
    <row r="8" spans="1:3" x14ac:dyDescent="0.25">
      <c r="A8" t="s">
        <v>61</v>
      </c>
      <c r="B8" t="s">
        <v>364</v>
      </c>
      <c r="C8" t="s">
        <v>365</v>
      </c>
    </row>
    <row r="9" spans="1:3" ht="30" x14ac:dyDescent="0.25">
      <c r="A9" t="s">
        <v>55</v>
      </c>
      <c r="B9" s="2" t="s">
        <v>366</v>
      </c>
      <c r="C9" t="s">
        <v>367</v>
      </c>
    </row>
    <row r="10" spans="1:3" ht="30" x14ac:dyDescent="0.25">
      <c r="A10" t="s">
        <v>208</v>
      </c>
      <c r="B10" s="2" t="s">
        <v>368</v>
      </c>
      <c r="C10" t="s">
        <v>367</v>
      </c>
    </row>
    <row r="11" spans="1:3" x14ac:dyDescent="0.25">
      <c r="A11" t="s">
        <v>296</v>
      </c>
      <c r="B11" t="s">
        <v>296</v>
      </c>
      <c r="C11" t="s">
        <v>369</v>
      </c>
    </row>
    <row r="12" spans="1:3" x14ac:dyDescent="0.25">
      <c r="A12" t="s">
        <v>60</v>
      </c>
      <c r="B12" t="s">
        <v>60</v>
      </c>
      <c r="C12" t="s">
        <v>369</v>
      </c>
    </row>
    <row r="13" spans="1:3" x14ac:dyDescent="0.25">
      <c r="A13" t="s">
        <v>197</v>
      </c>
      <c r="B13" t="s">
        <v>370</v>
      </c>
      <c r="C13" t="s">
        <v>371</v>
      </c>
    </row>
    <row r="14" spans="1:3" x14ac:dyDescent="0.25">
      <c r="A14" t="s">
        <v>100</v>
      </c>
      <c r="B14" t="s">
        <v>372</v>
      </c>
      <c r="C14" t="s">
        <v>371</v>
      </c>
    </row>
    <row r="15" spans="1:3" x14ac:dyDescent="0.25">
      <c r="A15" t="s">
        <v>327</v>
      </c>
      <c r="B15" t="s">
        <v>373</v>
      </c>
      <c r="C15" t="s">
        <v>371</v>
      </c>
    </row>
    <row r="16" spans="1:3" x14ac:dyDescent="0.25">
      <c r="A16" t="s">
        <v>189</v>
      </c>
      <c r="B16" t="s">
        <v>374</v>
      </c>
      <c r="C16" t="s">
        <v>371</v>
      </c>
    </row>
    <row r="17" spans="1:3" x14ac:dyDescent="0.25">
      <c r="A17" t="s">
        <v>326</v>
      </c>
      <c r="B17" t="s">
        <v>375</v>
      </c>
      <c r="C17" t="s">
        <v>371</v>
      </c>
    </row>
    <row r="18" spans="1:3" x14ac:dyDescent="0.25">
      <c r="A18" t="s">
        <v>339</v>
      </c>
      <c r="B18" t="s">
        <v>376</v>
      </c>
      <c r="C18" t="s">
        <v>371</v>
      </c>
    </row>
    <row r="19" spans="1:3" x14ac:dyDescent="0.25">
      <c r="A19" t="s">
        <v>263</v>
      </c>
      <c r="B19" t="s">
        <v>372</v>
      </c>
      <c r="C19" t="s">
        <v>371</v>
      </c>
    </row>
    <row r="20" spans="1:3" x14ac:dyDescent="0.25">
      <c r="A20" t="s">
        <v>316</v>
      </c>
      <c r="B20" t="s">
        <v>377</v>
      </c>
      <c r="C20" t="s">
        <v>378</v>
      </c>
    </row>
    <row r="21" spans="1:3" x14ac:dyDescent="0.25">
      <c r="A21" t="s">
        <v>348</v>
      </c>
      <c r="B21" t="s">
        <v>379</v>
      </c>
      <c r="C21" t="s">
        <v>378</v>
      </c>
    </row>
    <row r="22" spans="1:3" x14ac:dyDescent="0.25">
      <c r="A22" t="s">
        <v>347</v>
      </c>
      <c r="B22" t="s">
        <v>95</v>
      </c>
      <c r="C22" t="s">
        <v>380</v>
      </c>
    </row>
    <row r="23" spans="1:3" x14ac:dyDescent="0.25">
      <c r="A23" t="s">
        <v>181</v>
      </c>
      <c r="B23" t="s">
        <v>381</v>
      </c>
      <c r="C23" t="s">
        <v>380</v>
      </c>
    </row>
    <row r="24" spans="1:3" x14ac:dyDescent="0.25">
      <c r="A24" t="s">
        <v>26</v>
      </c>
      <c r="B24" t="s">
        <v>121</v>
      </c>
      <c r="C24" t="s">
        <v>382</v>
      </c>
    </row>
    <row r="25" spans="1:3" x14ac:dyDescent="0.25">
      <c r="A25" t="s">
        <v>228</v>
      </c>
      <c r="B25" t="s">
        <v>383</v>
      </c>
      <c r="C25" t="s">
        <v>382</v>
      </c>
    </row>
    <row r="26" spans="1:3" x14ac:dyDescent="0.25">
      <c r="A26" t="s">
        <v>269</v>
      </c>
      <c r="B26" t="s">
        <v>384</v>
      </c>
      <c r="C26" t="s">
        <v>382</v>
      </c>
    </row>
    <row r="27" spans="1:3" x14ac:dyDescent="0.25">
      <c r="A27" t="s">
        <v>1169</v>
      </c>
      <c r="B27" t="s">
        <v>1170</v>
      </c>
      <c r="C27" t="s">
        <v>382</v>
      </c>
    </row>
    <row r="28" spans="1:3" x14ac:dyDescent="0.25">
      <c r="A28" t="s">
        <v>264</v>
      </c>
      <c r="B28" t="s">
        <v>385</v>
      </c>
      <c r="C28" t="s">
        <v>382</v>
      </c>
    </row>
    <row r="29" spans="1:3" x14ac:dyDescent="0.25">
      <c r="A29" t="s">
        <v>194</v>
      </c>
      <c r="B29" t="s">
        <v>386</v>
      </c>
      <c r="C29" t="s">
        <v>382</v>
      </c>
    </row>
    <row r="30" spans="1:3" x14ac:dyDescent="0.25">
      <c r="A30" t="s">
        <v>180</v>
      </c>
      <c r="B30" t="s">
        <v>383</v>
      </c>
      <c r="C30" t="s">
        <v>382</v>
      </c>
    </row>
    <row r="31" spans="1:3" x14ac:dyDescent="0.25">
      <c r="A31" t="s">
        <v>188</v>
      </c>
      <c r="B31" t="s">
        <v>387</v>
      </c>
      <c r="C31" t="s">
        <v>388</v>
      </c>
    </row>
    <row r="32" spans="1:3" x14ac:dyDescent="0.25">
      <c r="A32" t="s">
        <v>138</v>
      </c>
      <c r="B32" t="s">
        <v>389</v>
      </c>
      <c r="C32" t="s">
        <v>390</v>
      </c>
    </row>
    <row r="33" spans="1:3" x14ac:dyDescent="0.25">
      <c r="A33" t="s">
        <v>153</v>
      </c>
      <c r="B33" t="s">
        <v>391</v>
      </c>
      <c r="C33" t="s">
        <v>390</v>
      </c>
    </row>
    <row r="34" spans="1:3" x14ac:dyDescent="0.25">
      <c r="A34" t="s">
        <v>156</v>
      </c>
      <c r="B34" t="s">
        <v>392</v>
      </c>
      <c r="C34" t="s">
        <v>390</v>
      </c>
    </row>
    <row r="35" spans="1:3" x14ac:dyDescent="0.25">
      <c r="A35" t="s">
        <v>160</v>
      </c>
      <c r="B35" t="s">
        <v>393</v>
      </c>
      <c r="C35" t="s">
        <v>390</v>
      </c>
    </row>
    <row r="36" spans="1:3" x14ac:dyDescent="0.25">
      <c r="A36" t="s">
        <v>196</v>
      </c>
      <c r="B36" t="s">
        <v>394</v>
      </c>
      <c r="C36" t="s">
        <v>390</v>
      </c>
    </row>
    <row r="37" spans="1:3" x14ac:dyDescent="0.25">
      <c r="A37" t="s">
        <v>350</v>
      </c>
      <c r="B37" t="s">
        <v>395</v>
      </c>
      <c r="C37" t="s">
        <v>390</v>
      </c>
    </row>
    <row r="38" spans="1:3" x14ac:dyDescent="0.25">
      <c r="A38" t="s">
        <v>294</v>
      </c>
      <c r="B38" t="s">
        <v>396</v>
      </c>
      <c r="C38" t="s">
        <v>390</v>
      </c>
    </row>
    <row r="39" spans="1:3" x14ac:dyDescent="0.25">
      <c r="A39" t="s">
        <v>168</v>
      </c>
      <c r="B39" t="s">
        <v>397</v>
      </c>
      <c r="C39" t="s">
        <v>398</v>
      </c>
    </row>
    <row r="40" spans="1:3" x14ac:dyDescent="0.25">
      <c r="A40" t="s">
        <v>202</v>
      </c>
      <c r="B40" t="s">
        <v>399</v>
      </c>
      <c r="C40" t="s">
        <v>400</v>
      </c>
    </row>
    <row r="41" spans="1:3" x14ac:dyDescent="0.25">
      <c r="A41" t="s">
        <v>103</v>
      </c>
      <c r="B41" t="s">
        <v>401</v>
      </c>
      <c r="C41" t="s">
        <v>400</v>
      </c>
    </row>
    <row r="42" spans="1:3" x14ac:dyDescent="0.25">
      <c r="A42" t="s">
        <v>272</v>
      </c>
      <c r="B42" t="s">
        <v>402</v>
      </c>
      <c r="C42" t="s">
        <v>400</v>
      </c>
    </row>
    <row r="43" spans="1:3" x14ac:dyDescent="0.25">
      <c r="A43" t="s">
        <v>74</v>
      </c>
      <c r="B43" t="s">
        <v>403</v>
      </c>
      <c r="C43" t="s">
        <v>404</v>
      </c>
    </row>
    <row r="44" spans="1:3" x14ac:dyDescent="0.25">
      <c r="A44" t="s">
        <v>132</v>
      </c>
      <c r="B44" t="s">
        <v>405</v>
      </c>
      <c r="C44" t="s">
        <v>406</v>
      </c>
    </row>
    <row r="45" spans="1:3" x14ac:dyDescent="0.25">
      <c r="A45" t="s">
        <v>35</v>
      </c>
      <c r="B45" t="s">
        <v>407</v>
      </c>
      <c r="C45" t="s">
        <v>408</v>
      </c>
    </row>
    <row r="46" spans="1:3" x14ac:dyDescent="0.25">
      <c r="A46" t="s">
        <v>179</v>
      </c>
      <c r="B46" t="s">
        <v>409</v>
      </c>
      <c r="C46" t="s">
        <v>408</v>
      </c>
    </row>
    <row r="47" spans="1:3" x14ac:dyDescent="0.25">
      <c r="A47" t="s">
        <v>178</v>
      </c>
      <c r="B47" t="s">
        <v>410</v>
      </c>
      <c r="C47" t="s">
        <v>408</v>
      </c>
    </row>
    <row r="48" spans="1:3" x14ac:dyDescent="0.25">
      <c r="A48" t="s">
        <v>271</v>
      </c>
      <c r="B48" t="s">
        <v>411</v>
      </c>
      <c r="C48" t="s">
        <v>408</v>
      </c>
    </row>
    <row r="49" spans="1:3" x14ac:dyDescent="0.25">
      <c r="A49" t="s">
        <v>285</v>
      </c>
      <c r="B49" t="s">
        <v>412</v>
      </c>
      <c r="C49" t="s">
        <v>408</v>
      </c>
    </row>
    <row r="50" spans="1:3" x14ac:dyDescent="0.25">
      <c r="A50" t="s">
        <v>67</v>
      </c>
      <c r="B50" t="s">
        <v>413</v>
      </c>
      <c r="C50" t="s">
        <v>408</v>
      </c>
    </row>
    <row r="51" spans="1:3" x14ac:dyDescent="0.25">
      <c r="A51" t="s">
        <v>190</v>
      </c>
      <c r="B51" t="s">
        <v>414</v>
      </c>
      <c r="C51" t="s">
        <v>408</v>
      </c>
    </row>
    <row r="52" spans="1:3" x14ac:dyDescent="0.25">
      <c r="A52" t="s">
        <v>34</v>
      </c>
      <c r="B52" t="s">
        <v>415</v>
      </c>
      <c r="C52" t="s">
        <v>416</v>
      </c>
    </row>
    <row r="53" spans="1:3" x14ac:dyDescent="0.25">
      <c r="A53" t="s">
        <v>27</v>
      </c>
      <c r="B53" t="s">
        <v>417</v>
      </c>
      <c r="C53" t="s">
        <v>418</v>
      </c>
    </row>
    <row r="54" spans="1:3" x14ac:dyDescent="0.25">
      <c r="A54" t="s">
        <v>234</v>
      </c>
      <c r="B54" t="s">
        <v>419</v>
      </c>
      <c r="C54" t="s">
        <v>420</v>
      </c>
    </row>
    <row r="55" spans="1:3" ht="30" x14ac:dyDescent="0.25">
      <c r="A55" t="s">
        <v>155</v>
      </c>
      <c r="B55" s="2" t="s">
        <v>421</v>
      </c>
      <c r="C55" t="s">
        <v>422</v>
      </c>
    </row>
    <row r="56" spans="1:3" x14ac:dyDescent="0.25">
      <c r="A56" t="s">
        <v>266</v>
      </c>
      <c r="B56" t="s">
        <v>423</v>
      </c>
      <c r="C56" t="s">
        <v>424</v>
      </c>
    </row>
    <row r="57" spans="1:3" ht="30" x14ac:dyDescent="0.25">
      <c r="A57" t="s">
        <v>145</v>
      </c>
      <c r="B57" s="2" t="s">
        <v>425</v>
      </c>
      <c r="C57" t="s">
        <v>426</v>
      </c>
    </row>
    <row r="58" spans="1:3" x14ac:dyDescent="0.25">
      <c r="A58" t="s">
        <v>1171</v>
      </c>
      <c r="B58" s="2" t="s">
        <v>1172</v>
      </c>
      <c r="C58" s="22" t="s">
        <v>1173</v>
      </c>
    </row>
    <row r="59" spans="1:3" x14ac:dyDescent="0.25">
      <c r="A59" t="s">
        <v>304</v>
      </c>
      <c r="B59" t="s">
        <v>427</v>
      </c>
      <c r="C59" t="s">
        <v>428</v>
      </c>
    </row>
    <row r="60" spans="1:3" x14ac:dyDescent="0.25">
      <c r="A60" t="s">
        <v>336</v>
      </c>
      <c r="B60" t="s">
        <v>429</v>
      </c>
      <c r="C60" t="s">
        <v>430</v>
      </c>
    </row>
    <row r="61" spans="1:3" x14ac:dyDescent="0.25">
      <c r="A61" t="s">
        <v>96</v>
      </c>
      <c r="B61" t="s">
        <v>97</v>
      </c>
      <c r="C61" t="s">
        <v>431</v>
      </c>
    </row>
    <row r="62" spans="1:3" x14ac:dyDescent="0.25">
      <c r="A62" t="s">
        <v>64</v>
      </c>
      <c r="B62" t="s">
        <v>432</v>
      </c>
      <c r="C62" t="s">
        <v>433</v>
      </c>
    </row>
    <row r="63" spans="1:3" x14ac:dyDescent="0.25">
      <c r="A63" t="s">
        <v>169</v>
      </c>
      <c r="B63" t="s">
        <v>434</v>
      </c>
      <c r="C63" t="s">
        <v>435</v>
      </c>
    </row>
    <row r="64" spans="1:3" x14ac:dyDescent="0.25">
      <c r="A64" t="s">
        <v>349</v>
      </c>
      <c r="B64" t="s">
        <v>436</v>
      </c>
      <c r="C64" t="s">
        <v>437</v>
      </c>
    </row>
    <row r="65" spans="1:3" x14ac:dyDescent="0.25">
      <c r="A65" t="s">
        <v>346</v>
      </c>
      <c r="B65" t="s">
        <v>438</v>
      </c>
      <c r="C65" t="s">
        <v>439</v>
      </c>
    </row>
    <row r="66" spans="1:3" x14ac:dyDescent="0.25">
      <c r="A66" t="s">
        <v>1174</v>
      </c>
      <c r="B66" t="s">
        <v>1175</v>
      </c>
      <c r="C66" t="s">
        <v>439</v>
      </c>
    </row>
    <row r="67" spans="1:3" x14ac:dyDescent="0.25">
      <c r="A67" t="s">
        <v>78</v>
      </c>
      <c r="B67" t="s">
        <v>440</v>
      </c>
      <c r="C67" t="s">
        <v>441</v>
      </c>
    </row>
    <row r="68" spans="1:3" x14ac:dyDescent="0.25">
      <c r="A68" t="s">
        <v>328</v>
      </c>
      <c r="B68" t="s">
        <v>442</v>
      </c>
      <c r="C68" t="s">
        <v>443</v>
      </c>
    </row>
    <row r="69" spans="1:3" x14ac:dyDescent="0.25">
      <c r="A69" t="s">
        <v>212</v>
      </c>
      <c r="B69" t="s">
        <v>444</v>
      </c>
      <c r="C69" t="s">
        <v>445</v>
      </c>
    </row>
    <row r="70" spans="1:3" ht="30" x14ac:dyDescent="0.25">
      <c r="A70" t="s">
        <v>233</v>
      </c>
      <c r="B70" s="2" t="s">
        <v>446</v>
      </c>
      <c r="C70" t="s">
        <v>447</v>
      </c>
    </row>
    <row r="71" spans="1:3" x14ac:dyDescent="0.25">
      <c r="A71" t="s">
        <v>104</v>
      </c>
      <c r="B71" t="s">
        <v>448</v>
      </c>
      <c r="C71" t="s">
        <v>449</v>
      </c>
    </row>
    <row r="72" spans="1:3" x14ac:dyDescent="0.25">
      <c r="A72" t="s">
        <v>80</v>
      </c>
      <c r="B72" t="s">
        <v>448</v>
      </c>
      <c r="C72" t="s">
        <v>449</v>
      </c>
    </row>
    <row r="73" spans="1:3" x14ac:dyDescent="0.25">
      <c r="A73" t="s">
        <v>302</v>
      </c>
      <c r="B73" t="s">
        <v>450</v>
      </c>
      <c r="C73" t="s">
        <v>451</v>
      </c>
    </row>
    <row r="74" spans="1:3" x14ac:dyDescent="0.25">
      <c r="A74" t="s">
        <v>227</v>
      </c>
      <c r="B74" t="s">
        <v>452</v>
      </c>
      <c r="C74" t="s">
        <v>382</v>
      </c>
    </row>
    <row r="75" spans="1:3" x14ac:dyDescent="0.25">
      <c r="A75" t="s">
        <v>323</v>
      </c>
      <c r="B75" t="s">
        <v>323</v>
      </c>
      <c r="C75" t="s">
        <v>443</v>
      </c>
    </row>
    <row r="76" spans="1:3" x14ac:dyDescent="0.25">
      <c r="A76" t="s">
        <v>315</v>
      </c>
      <c r="B76" t="s">
        <v>453</v>
      </c>
      <c r="C76" t="s">
        <v>416</v>
      </c>
    </row>
    <row r="77" spans="1:3" x14ac:dyDescent="0.25">
      <c r="A77" t="s">
        <v>309</v>
      </c>
      <c r="B77" t="s">
        <v>454</v>
      </c>
      <c r="C77" t="s">
        <v>455</v>
      </c>
    </row>
    <row r="78" spans="1:3" x14ac:dyDescent="0.25">
      <c r="A78" t="s">
        <v>257</v>
      </c>
      <c r="B78" t="s">
        <v>456</v>
      </c>
      <c r="C78" t="s">
        <v>382</v>
      </c>
    </row>
    <row r="79" spans="1:3" x14ac:dyDescent="0.25">
      <c r="A79" t="s">
        <v>62</v>
      </c>
      <c r="B79" t="s">
        <v>457</v>
      </c>
      <c r="C79" t="s">
        <v>458</v>
      </c>
    </row>
    <row r="80" spans="1:3" x14ac:dyDescent="0.25">
      <c r="A80" t="s">
        <v>199</v>
      </c>
      <c r="B80" t="s">
        <v>459</v>
      </c>
      <c r="C80" t="s">
        <v>460</v>
      </c>
    </row>
    <row r="81" spans="1:3" x14ac:dyDescent="0.25">
      <c r="A81" t="s">
        <v>301</v>
      </c>
      <c r="B81" t="s">
        <v>301</v>
      </c>
      <c r="C81" t="s">
        <v>461</v>
      </c>
    </row>
    <row r="82" spans="1:3" x14ac:dyDescent="0.25">
      <c r="A82" t="s">
        <v>303</v>
      </c>
      <c r="B82" t="s">
        <v>462</v>
      </c>
      <c r="C82" t="s">
        <v>426</v>
      </c>
    </row>
    <row r="83" spans="1:3" x14ac:dyDescent="0.25">
      <c r="A83" t="s">
        <v>298</v>
      </c>
      <c r="B83" t="s">
        <v>298</v>
      </c>
      <c r="C83" t="s">
        <v>426</v>
      </c>
    </row>
    <row r="84" spans="1:3" x14ac:dyDescent="0.25">
      <c r="A84" t="s">
        <v>270</v>
      </c>
      <c r="B84" t="s">
        <v>463</v>
      </c>
      <c r="C84" t="s">
        <v>441</v>
      </c>
    </row>
    <row r="85" spans="1:3" x14ac:dyDescent="0.25">
      <c r="A85" t="s">
        <v>167</v>
      </c>
      <c r="B85" t="s">
        <v>464</v>
      </c>
      <c r="C85" t="s">
        <v>445</v>
      </c>
    </row>
    <row r="86" spans="1:3" x14ac:dyDescent="0.25">
      <c r="A86" t="s">
        <v>172</v>
      </c>
      <c r="B86" t="s">
        <v>465</v>
      </c>
      <c r="C86" t="s">
        <v>466</v>
      </c>
    </row>
    <row r="87" spans="1:3" x14ac:dyDescent="0.25">
      <c r="A87" t="s">
        <v>333</v>
      </c>
      <c r="B87" t="s">
        <v>467</v>
      </c>
      <c r="C87" t="s">
        <v>468</v>
      </c>
    </row>
    <row r="88" spans="1:3" x14ac:dyDescent="0.25">
      <c r="A88" t="s">
        <v>287</v>
      </c>
      <c r="B88" t="s">
        <v>469</v>
      </c>
      <c r="C88" t="s">
        <v>443</v>
      </c>
    </row>
    <row r="89" spans="1:3" x14ac:dyDescent="0.25">
      <c r="A89" t="s">
        <v>300</v>
      </c>
      <c r="B89" t="s">
        <v>470</v>
      </c>
      <c r="C89" t="s">
        <v>443</v>
      </c>
    </row>
    <row r="90" spans="1:3" x14ac:dyDescent="0.25">
      <c r="A90" t="s">
        <v>335</v>
      </c>
      <c r="B90" t="s">
        <v>471</v>
      </c>
      <c r="C90"/>
    </row>
    <row r="91" spans="1:3" x14ac:dyDescent="0.25">
      <c r="A91" t="s">
        <v>124</v>
      </c>
      <c r="B91" t="s">
        <v>471</v>
      </c>
      <c r="C91"/>
    </row>
    <row r="92" spans="1:3" x14ac:dyDescent="0.25">
      <c r="A92" t="s">
        <v>157</v>
      </c>
      <c r="B92" t="s">
        <v>472</v>
      </c>
      <c r="C92" t="s">
        <v>445</v>
      </c>
    </row>
    <row r="93" spans="1:3" x14ac:dyDescent="0.25">
      <c r="A93" t="s">
        <v>126</v>
      </c>
      <c r="B93" t="s">
        <v>473</v>
      </c>
      <c r="C93" t="s">
        <v>445</v>
      </c>
    </row>
    <row r="94" spans="1:3" x14ac:dyDescent="0.25">
      <c r="A94" t="s">
        <v>141</v>
      </c>
      <c r="B94" t="s">
        <v>474</v>
      </c>
      <c r="C94" t="s">
        <v>445</v>
      </c>
    </row>
    <row r="95" spans="1:3" x14ac:dyDescent="0.25">
      <c r="A95" t="s">
        <v>165</v>
      </c>
      <c r="B95" t="s">
        <v>475</v>
      </c>
      <c r="C95" t="s">
        <v>445</v>
      </c>
    </row>
    <row r="96" spans="1:3" x14ac:dyDescent="0.25">
      <c r="A96" t="s">
        <v>258</v>
      </c>
      <c r="B96" t="s">
        <v>476</v>
      </c>
      <c r="C96" t="s">
        <v>445</v>
      </c>
    </row>
    <row r="97" spans="1:3" x14ac:dyDescent="0.25">
      <c r="A97" t="s">
        <v>70</v>
      </c>
      <c r="B97" t="s">
        <v>477</v>
      </c>
      <c r="C97" t="s">
        <v>445</v>
      </c>
    </row>
    <row r="98" spans="1:3" x14ac:dyDescent="0.25">
      <c r="A98" t="s">
        <v>159</v>
      </c>
      <c r="B98" t="s">
        <v>478</v>
      </c>
      <c r="C98" t="s">
        <v>445</v>
      </c>
    </row>
    <row r="99" spans="1:3" x14ac:dyDescent="0.25">
      <c r="A99" t="s">
        <v>65</v>
      </c>
      <c r="B99" t="s">
        <v>478</v>
      </c>
      <c r="C99" t="s">
        <v>445</v>
      </c>
    </row>
    <row r="100" spans="1:3" x14ac:dyDescent="0.25">
      <c r="A100" t="s">
        <v>207</v>
      </c>
      <c r="B100" t="s">
        <v>479</v>
      </c>
      <c r="C100" t="s">
        <v>445</v>
      </c>
    </row>
    <row r="101" spans="1:3" x14ac:dyDescent="0.25">
      <c r="A101" t="s">
        <v>76</v>
      </c>
      <c r="B101" t="s">
        <v>480</v>
      </c>
      <c r="C101" t="s">
        <v>445</v>
      </c>
    </row>
    <row r="102" spans="1:3" x14ac:dyDescent="0.25">
      <c r="A102" t="s">
        <v>133</v>
      </c>
      <c r="B102" t="s">
        <v>481</v>
      </c>
      <c r="C102" t="s">
        <v>482</v>
      </c>
    </row>
    <row r="103" spans="1:3" x14ac:dyDescent="0.25">
      <c r="A103" t="s">
        <v>268</v>
      </c>
      <c r="B103" t="s">
        <v>464</v>
      </c>
      <c r="C103" t="s">
        <v>483</v>
      </c>
    </row>
    <row r="104" spans="1:3" x14ac:dyDescent="0.25">
      <c r="A104" t="s">
        <v>201</v>
      </c>
      <c r="B104" t="s">
        <v>484</v>
      </c>
      <c r="C104" t="s">
        <v>483</v>
      </c>
    </row>
    <row r="105" spans="1:3" x14ac:dyDescent="0.25">
      <c r="A105" t="s">
        <v>288</v>
      </c>
      <c r="B105" t="s">
        <v>485</v>
      </c>
      <c r="C105" t="s">
        <v>483</v>
      </c>
    </row>
    <row r="106" spans="1:3" x14ac:dyDescent="0.25">
      <c r="A106" t="s">
        <v>137</v>
      </c>
      <c r="B106" t="s">
        <v>486</v>
      </c>
      <c r="C106" t="s">
        <v>487</v>
      </c>
    </row>
    <row r="107" spans="1:3" x14ac:dyDescent="0.25">
      <c r="A107" t="s">
        <v>186</v>
      </c>
      <c r="B107" t="s">
        <v>488</v>
      </c>
      <c r="C107" t="s">
        <v>487</v>
      </c>
    </row>
    <row r="108" spans="1:3" x14ac:dyDescent="0.25">
      <c r="A108" t="s">
        <v>140</v>
      </c>
      <c r="B108" t="s">
        <v>486</v>
      </c>
      <c r="C108" t="s">
        <v>487</v>
      </c>
    </row>
    <row r="109" spans="1:3" x14ac:dyDescent="0.25">
      <c r="A109" t="s">
        <v>73</v>
      </c>
      <c r="B109" t="s">
        <v>73</v>
      </c>
      <c r="C109" t="s">
        <v>489</v>
      </c>
    </row>
    <row r="110" spans="1:3" x14ac:dyDescent="0.25">
      <c r="A110" t="s">
        <v>310</v>
      </c>
      <c r="B110" t="s">
        <v>490</v>
      </c>
      <c r="C110" t="s">
        <v>491</v>
      </c>
    </row>
    <row r="111" spans="1:3" x14ac:dyDescent="0.25">
      <c r="A111" t="s">
        <v>232</v>
      </c>
      <c r="B111" t="s">
        <v>492</v>
      </c>
      <c r="C111" t="s">
        <v>493</v>
      </c>
    </row>
    <row r="112" spans="1:3" x14ac:dyDescent="0.25">
      <c r="A112" t="s">
        <v>72</v>
      </c>
      <c r="B112" t="s">
        <v>494</v>
      </c>
      <c r="C112" t="s">
        <v>495</v>
      </c>
    </row>
    <row r="113" spans="1:3" x14ac:dyDescent="0.25">
      <c r="A113" t="s">
        <v>162</v>
      </c>
      <c r="B113" t="s">
        <v>496</v>
      </c>
      <c r="C113" t="s">
        <v>495</v>
      </c>
    </row>
    <row r="114" spans="1:3" x14ac:dyDescent="0.25">
      <c r="A114" t="s">
        <v>200</v>
      </c>
      <c r="B114" t="s">
        <v>442</v>
      </c>
      <c r="C114" t="s">
        <v>443</v>
      </c>
    </row>
    <row r="115" spans="1:3" x14ac:dyDescent="0.25">
      <c r="A115" t="s">
        <v>262</v>
      </c>
      <c r="B115" t="s">
        <v>262</v>
      </c>
      <c r="C115" t="s">
        <v>497</v>
      </c>
    </row>
    <row r="116" spans="1:3" x14ac:dyDescent="0.25">
      <c r="A116" t="s">
        <v>229</v>
      </c>
      <c r="B116" t="s">
        <v>498</v>
      </c>
      <c r="C116" t="s">
        <v>495</v>
      </c>
    </row>
    <row r="117" spans="1:3" x14ac:dyDescent="0.25">
      <c r="A117" t="s">
        <v>44</v>
      </c>
      <c r="B117" t="s">
        <v>499</v>
      </c>
      <c r="C117" t="s">
        <v>495</v>
      </c>
    </row>
    <row r="118" spans="1:3" x14ac:dyDescent="0.25">
      <c r="A118" t="s">
        <v>1176</v>
      </c>
      <c r="B118" t="s">
        <v>1176</v>
      </c>
      <c r="C118" t="s">
        <v>1177</v>
      </c>
    </row>
    <row r="119" spans="1:3" x14ac:dyDescent="0.25">
      <c r="A119" t="s">
        <v>1178</v>
      </c>
      <c r="B119" t="s">
        <v>1179</v>
      </c>
      <c r="C119" t="s">
        <v>1177</v>
      </c>
    </row>
    <row r="120" spans="1:3" x14ac:dyDescent="0.25">
      <c r="A120" t="s">
        <v>1180</v>
      </c>
      <c r="B120" t="s">
        <v>500</v>
      </c>
      <c r="C120" t="s">
        <v>501</v>
      </c>
    </row>
    <row r="121" spans="1:3" x14ac:dyDescent="0.25">
      <c r="A121" t="s">
        <v>260</v>
      </c>
      <c r="B121" t="s">
        <v>500</v>
      </c>
      <c r="C121" t="s">
        <v>501</v>
      </c>
    </row>
    <row r="122" spans="1:3" x14ac:dyDescent="0.25">
      <c r="A122" t="s">
        <v>1181</v>
      </c>
      <c r="B122" t="s">
        <v>1182</v>
      </c>
      <c r="C122" t="s">
        <v>1183</v>
      </c>
    </row>
    <row r="123" spans="1:3" x14ac:dyDescent="0.25">
      <c r="A123" t="s">
        <v>1184</v>
      </c>
      <c r="B123" t="s">
        <v>1185</v>
      </c>
      <c r="C123" t="s">
        <v>1183</v>
      </c>
    </row>
    <row r="124" spans="1:3" x14ac:dyDescent="0.25">
      <c r="A124" t="s">
        <v>340</v>
      </c>
      <c r="B124" t="s">
        <v>502</v>
      </c>
      <c r="C124" t="s">
        <v>501</v>
      </c>
    </row>
    <row r="125" spans="1:3" x14ac:dyDescent="0.25">
      <c r="A125" t="s">
        <v>182</v>
      </c>
      <c r="B125" t="s">
        <v>503</v>
      </c>
      <c r="C125" t="s">
        <v>501</v>
      </c>
    </row>
    <row r="126" spans="1:3" x14ac:dyDescent="0.25">
      <c r="A126" t="s">
        <v>152</v>
      </c>
      <c r="B126" t="s">
        <v>502</v>
      </c>
      <c r="C126" t="s">
        <v>501</v>
      </c>
    </row>
    <row r="127" spans="1:3" x14ac:dyDescent="0.25">
      <c r="A127" t="s">
        <v>187</v>
      </c>
      <c r="B127" t="s">
        <v>504</v>
      </c>
      <c r="C127" t="s">
        <v>505</v>
      </c>
    </row>
    <row r="128" spans="1:3" x14ac:dyDescent="0.25">
      <c r="A128" t="s">
        <v>192</v>
      </c>
      <c r="B128" t="s">
        <v>506</v>
      </c>
      <c r="C128" t="s">
        <v>507</v>
      </c>
    </row>
    <row r="129" spans="1:3" x14ac:dyDescent="0.25">
      <c r="A129" t="s">
        <v>265</v>
      </c>
      <c r="B129" t="s">
        <v>508</v>
      </c>
      <c r="C129" t="s">
        <v>509</v>
      </c>
    </row>
    <row r="130" spans="1:3" x14ac:dyDescent="0.25">
      <c r="A130" t="s">
        <v>205</v>
      </c>
      <c r="B130" t="s">
        <v>510</v>
      </c>
      <c r="C130" t="s">
        <v>511</v>
      </c>
    </row>
    <row r="131" spans="1:3" x14ac:dyDescent="0.25">
      <c r="A131" t="s">
        <v>1186</v>
      </c>
      <c r="B131" t="s">
        <v>1187</v>
      </c>
      <c r="C131" t="s">
        <v>1188</v>
      </c>
    </row>
    <row r="132" spans="1:3" x14ac:dyDescent="0.25">
      <c r="A132" t="s">
        <v>1189</v>
      </c>
      <c r="B132" t="s">
        <v>1190</v>
      </c>
      <c r="C132" t="s">
        <v>1188</v>
      </c>
    </row>
    <row r="133" spans="1:3" x14ac:dyDescent="0.25">
      <c r="A133" t="s">
        <v>136</v>
      </c>
      <c r="B133" t="s">
        <v>512</v>
      </c>
      <c r="C133" t="s">
        <v>513</v>
      </c>
    </row>
    <row r="134" spans="1:3" x14ac:dyDescent="0.25">
      <c r="A134" t="s">
        <v>170</v>
      </c>
      <c r="B134" t="s">
        <v>95</v>
      </c>
      <c r="C134" t="s">
        <v>514</v>
      </c>
    </row>
    <row r="135" spans="1:3" x14ac:dyDescent="0.25">
      <c r="A135" t="s">
        <v>33</v>
      </c>
      <c r="B135" t="s">
        <v>95</v>
      </c>
      <c r="C135" t="s">
        <v>514</v>
      </c>
    </row>
    <row r="136" spans="1:3" x14ac:dyDescent="0.25">
      <c r="A136" t="s">
        <v>515</v>
      </c>
      <c r="B136" t="s">
        <v>516</v>
      </c>
      <c r="C136" t="s">
        <v>517</v>
      </c>
    </row>
    <row r="137" spans="1:3" x14ac:dyDescent="0.25">
      <c r="A137" t="s">
        <v>343</v>
      </c>
      <c r="B137" t="s">
        <v>518</v>
      </c>
      <c r="C137" t="s">
        <v>517</v>
      </c>
    </row>
    <row r="138" spans="1:3" x14ac:dyDescent="0.25">
      <c r="A138" t="s">
        <v>344</v>
      </c>
      <c r="B138" t="s">
        <v>519</v>
      </c>
      <c r="C138" t="s">
        <v>517</v>
      </c>
    </row>
    <row r="139" spans="1:3" x14ac:dyDescent="0.25">
      <c r="A139" t="s">
        <v>135</v>
      </c>
      <c r="B139" t="s">
        <v>520</v>
      </c>
      <c r="C139" t="s">
        <v>517</v>
      </c>
    </row>
    <row r="140" spans="1:3" x14ac:dyDescent="0.25">
      <c r="A140" t="s">
        <v>213</v>
      </c>
      <c r="B140" t="s">
        <v>521</v>
      </c>
      <c r="C140" t="s">
        <v>522</v>
      </c>
    </row>
    <row r="141" spans="1:3" x14ac:dyDescent="0.25">
      <c r="A141" t="s">
        <v>317</v>
      </c>
      <c r="B141" t="s">
        <v>523</v>
      </c>
      <c r="C141" t="s">
        <v>524</v>
      </c>
    </row>
    <row r="142" spans="1:3" x14ac:dyDescent="0.25">
      <c r="A142" t="s">
        <v>69</v>
      </c>
      <c r="B142" t="s">
        <v>525</v>
      </c>
      <c r="C142" t="s">
        <v>522</v>
      </c>
    </row>
    <row r="143" spans="1:3" x14ac:dyDescent="0.25">
      <c r="A143" t="s">
        <v>38</v>
      </c>
      <c r="B143" t="s">
        <v>526</v>
      </c>
      <c r="C143" t="s">
        <v>527</v>
      </c>
    </row>
    <row r="144" spans="1:3" x14ac:dyDescent="0.25">
      <c r="A144" t="s">
        <v>337</v>
      </c>
      <c r="B144" t="s">
        <v>528</v>
      </c>
      <c r="C144" t="s">
        <v>527</v>
      </c>
    </row>
    <row r="145" spans="1:3" x14ac:dyDescent="0.25">
      <c r="A145" t="s">
        <v>195</v>
      </c>
      <c r="B145" t="s">
        <v>529</v>
      </c>
      <c r="C145" t="s">
        <v>527</v>
      </c>
    </row>
    <row r="146" spans="1:3" x14ac:dyDescent="0.25">
      <c r="A146" t="s">
        <v>63</v>
      </c>
      <c r="B146" t="s">
        <v>530</v>
      </c>
      <c r="C146" t="s">
        <v>527</v>
      </c>
    </row>
    <row r="147" spans="1:3" x14ac:dyDescent="0.25">
      <c r="A147" t="s">
        <v>56</v>
      </c>
      <c r="B147" t="s">
        <v>252</v>
      </c>
      <c r="C147" t="s">
        <v>531</v>
      </c>
    </row>
    <row r="148" spans="1:3" ht="15" customHeight="1" x14ac:dyDescent="0.25">
      <c r="A148" t="s">
        <v>128</v>
      </c>
      <c r="B148" t="s">
        <v>532</v>
      </c>
      <c r="C148" t="s">
        <v>531</v>
      </c>
    </row>
    <row r="149" spans="1:3" x14ac:dyDescent="0.25">
      <c r="A149" t="s">
        <v>334</v>
      </c>
      <c r="B149" t="s">
        <v>533</v>
      </c>
      <c r="C149" t="s">
        <v>534</v>
      </c>
    </row>
    <row r="150" spans="1:3" x14ac:dyDescent="0.25">
      <c r="A150" t="s">
        <v>36</v>
      </c>
      <c r="B150" t="s">
        <v>236</v>
      </c>
      <c r="C150" t="s">
        <v>535</v>
      </c>
    </row>
    <row r="151" spans="1:3" x14ac:dyDescent="0.25">
      <c r="A151" t="s">
        <v>203</v>
      </c>
      <c r="B151" t="s">
        <v>536</v>
      </c>
      <c r="C151" t="s">
        <v>537</v>
      </c>
    </row>
    <row r="152" spans="1:3" x14ac:dyDescent="0.25">
      <c r="A152" t="s">
        <v>338</v>
      </c>
      <c r="B152" t="s">
        <v>538</v>
      </c>
      <c r="C152" t="s">
        <v>539</v>
      </c>
    </row>
    <row r="153" spans="1:3" x14ac:dyDescent="0.25">
      <c r="A153" t="s">
        <v>231</v>
      </c>
      <c r="B153" t="s">
        <v>540</v>
      </c>
      <c r="C153" t="s">
        <v>541</v>
      </c>
    </row>
    <row r="154" spans="1:3" x14ac:dyDescent="0.25">
      <c r="A154" t="s">
        <v>57</v>
      </c>
      <c r="B154" t="s">
        <v>254</v>
      </c>
      <c r="C154" t="s">
        <v>542</v>
      </c>
    </row>
    <row r="155" spans="1:3" x14ac:dyDescent="0.25">
      <c r="A155" t="s">
        <v>311</v>
      </c>
      <c r="B155" t="s">
        <v>543</v>
      </c>
      <c r="C155" t="s">
        <v>535</v>
      </c>
    </row>
    <row r="156" spans="1:3" x14ac:dyDescent="0.25">
      <c r="A156" t="s">
        <v>45</v>
      </c>
      <c r="B156" t="s">
        <v>237</v>
      </c>
      <c r="C156" t="s">
        <v>544</v>
      </c>
    </row>
    <row r="157" spans="1:3" x14ac:dyDescent="0.25">
      <c r="A157" t="s">
        <v>1191</v>
      </c>
      <c r="B157" t="s">
        <v>1192</v>
      </c>
      <c r="C157" t="s">
        <v>544</v>
      </c>
    </row>
    <row r="158" spans="1:3" x14ac:dyDescent="0.25">
      <c r="A158" t="s">
        <v>75</v>
      </c>
      <c r="B158" t="s">
        <v>545</v>
      </c>
      <c r="C158" t="s">
        <v>546</v>
      </c>
    </row>
    <row r="159" spans="1:3" x14ac:dyDescent="0.25">
      <c r="A159" t="s">
        <v>286</v>
      </c>
      <c r="B159" t="s">
        <v>547</v>
      </c>
      <c r="C159" t="s">
        <v>461</v>
      </c>
    </row>
    <row r="160" spans="1:3" x14ac:dyDescent="0.25">
      <c r="A160" t="s">
        <v>43</v>
      </c>
      <c r="B160" t="s">
        <v>98</v>
      </c>
      <c r="C160" t="s">
        <v>531</v>
      </c>
    </row>
    <row r="161" spans="1:3" x14ac:dyDescent="0.25">
      <c r="A161" t="s">
        <v>129</v>
      </c>
      <c r="B161" t="s">
        <v>548</v>
      </c>
      <c r="C161" t="s">
        <v>549</v>
      </c>
    </row>
    <row r="162" spans="1:3" x14ac:dyDescent="0.25">
      <c r="A162" t="s">
        <v>238</v>
      </c>
      <c r="B162" t="s">
        <v>550</v>
      </c>
      <c r="C162" t="s">
        <v>542</v>
      </c>
    </row>
    <row r="163" spans="1:3" x14ac:dyDescent="0.25">
      <c r="A163" t="s">
        <v>177</v>
      </c>
      <c r="B163" t="s">
        <v>381</v>
      </c>
      <c r="C163" t="s">
        <v>551</v>
      </c>
    </row>
    <row r="164" spans="1:3" x14ac:dyDescent="0.25">
      <c r="A164" t="s">
        <v>175</v>
      </c>
      <c r="B164" t="s">
        <v>465</v>
      </c>
      <c r="C164" t="s">
        <v>551</v>
      </c>
    </row>
    <row r="165" spans="1:3" x14ac:dyDescent="0.25">
      <c r="A165" t="s">
        <v>290</v>
      </c>
      <c r="B165" t="s">
        <v>552</v>
      </c>
      <c r="C165" t="s">
        <v>551</v>
      </c>
    </row>
    <row r="166" spans="1:3" x14ac:dyDescent="0.25">
      <c r="A166" t="s">
        <v>184</v>
      </c>
      <c r="B166" t="s">
        <v>553</v>
      </c>
      <c r="C166" t="s">
        <v>551</v>
      </c>
    </row>
    <row r="167" spans="1:3" x14ac:dyDescent="0.25">
      <c r="A167" t="s">
        <v>183</v>
      </c>
      <c r="B167" t="s">
        <v>554</v>
      </c>
      <c r="C167" t="s">
        <v>551</v>
      </c>
    </row>
    <row r="168" spans="1:3" x14ac:dyDescent="0.25">
      <c r="A168" t="s">
        <v>185</v>
      </c>
      <c r="B168" t="s">
        <v>555</v>
      </c>
      <c r="C168" t="s">
        <v>551</v>
      </c>
    </row>
    <row r="169" spans="1:3" x14ac:dyDescent="0.25">
      <c r="A169" t="s">
        <v>314</v>
      </c>
      <c r="B169" t="s">
        <v>556</v>
      </c>
      <c r="C169" t="s">
        <v>551</v>
      </c>
    </row>
    <row r="170" spans="1:3" x14ac:dyDescent="0.25">
      <c r="A170" t="s">
        <v>139</v>
      </c>
      <c r="B170" t="s">
        <v>557</v>
      </c>
      <c r="C170" t="s">
        <v>551</v>
      </c>
    </row>
    <row r="171" spans="1:3" x14ac:dyDescent="0.25">
      <c r="A171" t="s">
        <v>206</v>
      </c>
      <c r="B171" t="s">
        <v>558</v>
      </c>
      <c r="C171" t="s">
        <v>551</v>
      </c>
    </row>
    <row r="172" spans="1:3" x14ac:dyDescent="0.25">
      <c r="A172" t="s">
        <v>193</v>
      </c>
      <c r="B172" t="s">
        <v>559</v>
      </c>
      <c r="C172" t="s">
        <v>544</v>
      </c>
    </row>
    <row r="173" spans="1:3" x14ac:dyDescent="0.25">
      <c r="A173" t="s">
        <v>127</v>
      </c>
      <c r="B173" t="s">
        <v>245</v>
      </c>
      <c r="C173" t="s">
        <v>551</v>
      </c>
    </row>
    <row r="174" spans="1:3" x14ac:dyDescent="0.25">
      <c r="A174" t="s">
        <v>101</v>
      </c>
      <c r="B174" t="s">
        <v>560</v>
      </c>
      <c r="C174" t="s">
        <v>551</v>
      </c>
    </row>
    <row r="175" spans="1:3" x14ac:dyDescent="0.25">
      <c r="A175" t="s">
        <v>89</v>
      </c>
      <c r="B175" t="s">
        <v>90</v>
      </c>
      <c r="C175" t="s">
        <v>551</v>
      </c>
    </row>
    <row r="176" spans="1:3" x14ac:dyDescent="0.25">
      <c r="A176" t="s">
        <v>93</v>
      </c>
      <c r="B176" t="s">
        <v>94</v>
      </c>
      <c r="C176" t="s">
        <v>551</v>
      </c>
    </row>
    <row r="177" spans="1:3" x14ac:dyDescent="0.25">
      <c r="A177" t="s">
        <v>91</v>
      </c>
      <c r="B177" t="s">
        <v>92</v>
      </c>
      <c r="C177" t="s">
        <v>551</v>
      </c>
    </row>
    <row r="178" spans="1:3" x14ac:dyDescent="0.25">
      <c r="A178" t="s">
        <v>191</v>
      </c>
      <c r="B178" t="s">
        <v>561</v>
      </c>
      <c r="C178" t="s">
        <v>551</v>
      </c>
    </row>
    <row r="179" spans="1:3" x14ac:dyDescent="0.25">
      <c r="A179" t="s">
        <v>81</v>
      </c>
      <c r="B179" t="s">
        <v>562</v>
      </c>
      <c r="C179" t="s">
        <v>551</v>
      </c>
    </row>
    <row r="180" spans="1:3" x14ac:dyDescent="0.25">
      <c r="A180" t="s">
        <v>102</v>
      </c>
      <c r="B180" t="s">
        <v>563</v>
      </c>
      <c r="C180" t="s">
        <v>551</v>
      </c>
    </row>
    <row r="181" spans="1:3" x14ac:dyDescent="0.25">
      <c r="A181" t="s">
        <v>204</v>
      </c>
      <c r="B181" t="s">
        <v>564</v>
      </c>
      <c r="C181" t="s">
        <v>551</v>
      </c>
    </row>
    <row r="182" spans="1:3" x14ac:dyDescent="0.25">
      <c r="A182" t="s">
        <v>295</v>
      </c>
      <c r="B182" t="s">
        <v>565</v>
      </c>
      <c r="C182" t="s">
        <v>551</v>
      </c>
    </row>
    <row r="183" spans="1:3" x14ac:dyDescent="0.25">
      <c r="A183" t="s">
        <v>324</v>
      </c>
      <c r="B183" t="s">
        <v>565</v>
      </c>
      <c r="C183" t="s">
        <v>551</v>
      </c>
    </row>
    <row r="184" spans="1:3" x14ac:dyDescent="0.25">
      <c r="A184" t="s">
        <v>293</v>
      </c>
      <c r="B184" t="s">
        <v>565</v>
      </c>
      <c r="C184" t="s">
        <v>551</v>
      </c>
    </row>
    <row r="185" spans="1:3" x14ac:dyDescent="0.25">
      <c r="A185" t="s">
        <v>66</v>
      </c>
      <c r="B185" t="s">
        <v>565</v>
      </c>
      <c r="C185" t="s">
        <v>551</v>
      </c>
    </row>
    <row r="186" spans="1:3" x14ac:dyDescent="0.25">
      <c r="A186" t="s">
        <v>71</v>
      </c>
      <c r="B186" t="s">
        <v>565</v>
      </c>
      <c r="C186" t="s">
        <v>551</v>
      </c>
    </row>
    <row r="187" spans="1:3" x14ac:dyDescent="0.25">
      <c r="A187" t="s">
        <v>77</v>
      </c>
      <c r="B187" t="s">
        <v>566</v>
      </c>
      <c r="C187" t="s">
        <v>551</v>
      </c>
    </row>
    <row r="188" spans="1:3" x14ac:dyDescent="0.25">
      <c r="A188" t="s">
        <v>154</v>
      </c>
      <c r="B188" t="s">
        <v>567</v>
      </c>
      <c r="C188" t="s">
        <v>551</v>
      </c>
    </row>
    <row r="189" spans="1:3" x14ac:dyDescent="0.25">
      <c r="A189" t="s">
        <v>42</v>
      </c>
      <c r="B189" t="s">
        <v>568</v>
      </c>
      <c r="C189" t="s">
        <v>551</v>
      </c>
    </row>
    <row r="190" spans="1:3" x14ac:dyDescent="0.25">
      <c r="A190" t="s">
        <v>230</v>
      </c>
      <c r="B190" t="s">
        <v>569</v>
      </c>
      <c r="C190" t="s">
        <v>551</v>
      </c>
    </row>
    <row r="191" spans="1:3" x14ac:dyDescent="0.25">
      <c r="A191" t="s">
        <v>164</v>
      </c>
      <c r="B191" t="s">
        <v>570</v>
      </c>
      <c r="C191" t="s">
        <v>551</v>
      </c>
    </row>
    <row r="192" spans="1:3" x14ac:dyDescent="0.25">
      <c r="A192" t="s">
        <v>161</v>
      </c>
      <c r="B192" t="s">
        <v>571</v>
      </c>
      <c r="C192" t="s">
        <v>551</v>
      </c>
    </row>
    <row r="193" spans="1:3" x14ac:dyDescent="0.25">
      <c r="A193" t="s">
        <v>289</v>
      </c>
      <c r="B193" t="s">
        <v>572</v>
      </c>
      <c r="C193" t="s">
        <v>551</v>
      </c>
    </row>
    <row r="194" spans="1:3" x14ac:dyDescent="0.25">
      <c r="A194" t="s">
        <v>332</v>
      </c>
      <c r="B194" t="s">
        <v>560</v>
      </c>
      <c r="C194" t="s">
        <v>551</v>
      </c>
    </row>
    <row r="195" spans="1:3" x14ac:dyDescent="0.25">
      <c r="A195" t="s">
        <v>292</v>
      </c>
      <c r="B195" t="s">
        <v>568</v>
      </c>
      <c r="C195" t="s">
        <v>551</v>
      </c>
    </row>
    <row r="196" spans="1:3" x14ac:dyDescent="0.25">
      <c r="A196" t="s">
        <v>342</v>
      </c>
      <c r="B196" t="s">
        <v>573</v>
      </c>
      <c r="C196" t="s">
        <v>549</v>
      </c>
    </row>
    <row r="197" spans="1:3" x14ac:dyDescent="0.25">
      <c r="A197" t="s">
        <v>341</v>
      </c>
      <c r="B197" t="s">
        <v>574</v>
      </c>
      <c r="C197" t="s">
        <v>517</v>
      </c>
    </row>
    <row r="198" spans="1:3" x14ac:dyDescent="0.25">
      <c r="A198" t="s">
        <v>344</v>
      </c>
      <c r="B198" t="s">
        <v>519</v>
      </c>
      <c r="C198" t="s">
        <v>517</v>
      </c>
    </row>
    <row r="199" spans="1:3" x14ac:dyDescent="0.25">
      <c r="A199" t="s">
        <v>158</v>
      </c>
      <c r="B199" t="s">
        <v>478</v>
      </c>
      <c r="C199" t="s">
        <v>445</v>
      </c>
    </row>
    <row r="200" spans="1:3" x14ac:dyDescent="0.25">
      <c r="A200" t="s">
        <v>299</v>
      </c>
      <c r="B200" t="s">
        <v>362</v>
      </c>
      <c r="C200" t="s">
        <v>445</v>
      </c>
    </row>
    <row r="201" spans="1:3" x14ac:dyDescent="0.25">
      <c r="A201" t="s">
        <v>575</v>
      </c>
      <c r="B201" t="s">
        <v>575</v>
      </c>
      <c r="C201" t="s">
        <v>576</v>
      </c>
    </row>
    <row r="202" spans="1:3" x14ac:dyDescent="0.25">
      <c r="A202" t="s">
        <v>237</v>
      </c>
      <c r="B202" t="s">
        <v>237</v>
      </c>
      <c r="C202" t="s">
        <v>577</v>
      </c>
    </row>
    <row r="203" spans="1:3" x14ac:dyDescent="0.25">
      <c r="A203" t="s">
        <v>578</v>
      </c>
      <c r="B203" t="s">
        <v>578</v>
      </c>
      <c r="C203" t="s">
        <v>577</v>
      </c>
    </row>
    <row r="204" spans="1:3" x14ac:dyDescent="0.25">
      <c r="A204" t="s">
        <v>579</v>
      </c>
      <c r="B204" t="s">
        <v>579</v>
      </c>
      <c r="C204" t="s">
        <v>580</v>
      </c>
    </row>
    <row r="205" spans="1:3" x14ac:dyDescent="0.25">
      <c r="A205" t="s">
        <v>581</v>
      </c>
      <c r="B205" t="s">
        <v>581</v>
      </c>
      <c r="C205" t="s">
        <v>582</v>
      </c>
    </row>
    <row r="206" spans="1:3" x14ac:dyDescent="0.25">
      <c r="A206" t="s">
        <v>387</v>
      </c>
      <c r="B206" t="s">
        <v>387</v>
      </c>
      <c r="C206" t="s">
        <v>583</v>
      </c>
    </row>
    <row r="207" spans="1:3" x14ac:dyDescent="0.25">
      <c r="A207" t="s">
        <v>584</v>
      </c>
      <c r="B207" t="s">
        <v>584</v>
      </c>
      <c r="C207" t="s">
        <v>585</v>
      </c>
    </row>
    <row r="208" spans="1:3" x14ac:dyDescent="0.25">
      <c r="A208" t="s">
        <v>586</v>
      </c>
      <c r="B208" t="s">
        <v>586</v>
      </c>
      <c r="C208" t="s">
        <v>587</v>
      </c>
    </row>
    <row r="209" spans="1:3" x14ac:dyDescent="0.25">
      <c r="A209" t="s">
        <v>236</v>
      </c>
      <c r="B209" t="s">
        <v>236</v>
      </c>
      <c r="C209" t="s">
        <v>588</v>
      </c>
    </row>
    <row r="210" spans="1:3" x14ac:dyDescent="0.25">
      <c r="A210" t="s">
        <v>589</v>
      </c>
      <c r="B210" t="s">
        <v>589</v>
      </c>
      <c r="C210" t="s">
        <v>577</v>
      </c>
    </row>
    <row r="211" spans="1:3" x14ac:dyDescent="0.25">
      <c r="A211" t="s">
        <v>590</v>
      </c>
      <c r="B211" t="s">
        <v>590</v>
      </c>
      <c r="C211" t="s">
        <v>591</v>
      </c>
    </row>
    <row r="212" spans="1:3" x14ac:dyDescent="0.25">
      <c r="A212" t="s">
        <v>592</v>
      </c>
      <c r="B212" t="s">
        <v>592</v>
      </c>
      <c r="C212" t="s">
        <v>593</v>
      </c>
    </row>
    <row r="213" spans="1:3" x14ac:dyDescent="0.25">
      <c r="A213" t="s">
        <v>95</v>
      </c>
      <c r="B213" t="s">
        <v>95</v>
      </c>
      <c r="C213" t="s">
        <v>594</v>
      </c>
    </row>
    <row r="214" spans="1:3" x14ac:dyDescent="0.25">
      <c r="A214" t="s">
        <v>595</v>
      </c>
      <c r="B214" t="s">
        <v>595</v>
      </c>
      <c r="C214" t="s">
        <v>594</v>
      </c>
    </row>
    <row r="215" spans="1:3" x14ac:dyDescent="0.25">
      <c r="A215" t="s">
        <v>559</v>
      </c>
      <c r="B215" t="s">
        <v>559</v>
      </c>
      <c r="C215" t="s">
        <v>577</v>
      </c>
    </row>
    <row r="216" spans="1:3" x14ac:dyDescent="0.25">
      <c r="A216" t="s">
        <v>596</v>
      </c>
      <c r="B216" t="s">
        <v>596</v>
      </c>
      <c r="C216" t="s">
        <v>597</v>
      </c>
    </row>
    <row r="217" spans="1:3" x14ac:dyDescent="0.25">
      <c r="A217" t="s">
        <v>570</v>
      </c>
      <c r="B217" t="s">
        <v>570</v>
      </c>
      <c r="C217" t="s">
        <v>588</v>
      </c>
    </row>
    <row r="218" spans="1:3" x14ac:dyDescent="0.25">
      <c r="A218" t="s">
        <v>558</v>
      </c>
      <c r="B218" t="s">
        <v>558</v>
      </c>
      <c r="C218" t="s">
        <v>598</v>
      </c>
    </row>
    <row r="219" spans="1:3" x14ac:dyDescent="0.25">
      <c r="A219" t="s">
        <v>599</v>
      </c>
      <c r="B219" t="s">
        <v>599</v>
      </c>
      <c r="C219" t="s">
        <v>600</v>
      </c>
    </row>
    <row r="220" spans="1:3" x14ac:dyDescent="0.25">
      <c r="A220" t="s">
        <v>560</v>
      </c>
      <c r="B220" t="s">
        <v>560</v>
      </c>
      <c r="C220" t="s">
        <v>591</v>
      </c>
    </row>
    <row r="221" spans="1:3" x14ac:dyDescent="0.25">
      <c r="A221" t="s">
        <v>601</v>
      </c>
      <c r="B221" t="s">
        <v>601</v>
      </c>
      <c r="C221" t="s">
        <v>602</v>
      </c>
    </row>
    <row r="222" spans="1:3" x14ac:dyDescent="0.25">
      <c r="A222" t="s">
        <v>603</v>
      </c>
      <c r="B222" t="s">
        <v>603</v>
      </c>
      <c r="C222" t="s">
        <v>604</v>
      </c>
    </row>
    <row r="223" spans="1:3" x14ac:dyDescent="0.25">
      <c r="A223" t="s">
        <v>605</v>
      </c>
      <c r="B223" t="s">
        <v>605</v>
      </c>
      <c r="C223" t="s">
        <v>606</v>
      </c>
    </row>
    <row r="224" spans="1:3" x14ac:dyDescent="0.25">
      <c r="A224" t="s">
        <v>1193</v>
      </c>
      <c r="B224" t="s">
        <v>1194</v>
      </c>
      <c r="C224" t="s">
        <v>1195</v>
      </c>
    </row>
    <row r="225" spans="1:3" x14ac:dyDescent="0.25">
      <c r="A225" t="s">
        <v>121</v>
      </c>
      <c r="B225" t="s">
        <v>121</v>
      </c>
      <c r="C225" t="s">
        <v>598</v>
      </c>
    </row>
    <row r="226" spans="1:3" x14ac:dyDescent="0.25">
      <c r="A226" t="s">
        <v>385</v>
      </c>
      <c r="B226" t="s">
        <v>385</v>
      </c>
      <c r="C226" t="s">
        <v>594</v>
      </c>
    </row>
    <row r="227" spans="1:3" x14ac:dyDescent="0.25">
      <c r="A227" t="s">
        <v>607</v>
      </c>
      <c r="B227" t="s">
        <v>607</v>
      </c>
      <c r="C227" t="s">
        <v>608</v>
      </c>
    </row>
    <row r="228" spans="1:3" x14ac:dyDescent="0.25">
      <c r="A228" t="s">
        <v>609</v>
      </c>
      <c r="B228" t="s">
        <v>609</v>
      </c>
      <c r="C228" t="s">
        <v>610</v>
      </c>
    </row>
    <row r="229" spans="1:3" x14ac:dyDescent="0.25">
      <c r="A229" t="s">
        <v>301</v>
      </c>
      <c r="B229" t="s">
        <v>301</v>
      </c>
      <c r="C229" t="s">
        <v>611</v>
      </c>
    </row>
    <row r="230" spans="1:3" x14ac:dyDescent="0.25">
      <c r="A230" t="s">
        <v>1196</v>
      </c>
      <c r="B230" t="s">
        <v>1197</v>
      </c>
      <c r="C230" t="s">
        <v>611</v>
      </c>
    </row>
    <row r="231" spans="1:3" x14ac:dyDescent="0.25">
      <c r="A231" t="s">
        <v>612</v>
      </c>
      <c r="B231" t="s">
        <v>612</v>
      </c>
      <c r="C231" t="s">
        <v>611</v>
      </c>
    </row>
    <row r="232" spans="1:3" x14ac:dyDescent="0.25">
      <c r="A232" t="s">
        <v>613</v>
      </c>
      <c r="B232" t="s">
        <v>613</v>
      </c>
      <c r="C232" t="s">
        <v>614</v>
      </c>
    </row>
    <row r="233" spans="1:3" x14ac:dyDescent="0.25">
      <c r="A233" t="s">
        <v>615</v>
      </c>
      <c r="B233" t="s">
        <v>615</v>
      </c>
      <c r="C233" t="s">
        <v>616</v>
      </c>
    </row>
    <row r="234" spans="1:3" x14ac:dyDescent="0.25">
      <c r="A234" t="s">
        <v>617</v>
      </c>
      <c r="B234" t="s">
        <v>617</v>
      </c>
      <c r="C234" t="s">
        <v>577</v>
      </c>
    </row>
    <row r="235" spans="1:3" x14ac:dyDescent="0.25">
      <c r="A235" t="s">
        <v>618</v>
      </c>
      <c r="B235" t="s">
        <v>618</v>
      </c>
      <c r="C235" t="s">
        <v>588</v>
      </c>
    </row>
    <row r="236" spans="1:3" x14ac:dyDescent="0.25">
      <c r="A236" t="s">
        <v>619</v>
      </c>
      <c r="B236" t="s">
        <v>619</v>
      </c>
      <c r="C236" t="s">
        <v>620</v>
      </c>
    </row>
    <row r="237" spans="1:3" x14ac:dyDescent="0.25">
      <c r="A237" t="s">
        <v>621</v>
      </c>
      <c r="B237" t="s">
        <v>621</v>
      </c>
      <c r="C237" t="s">
        <v>591</v>
      </c>
    </row>
    <row r="238" spans="1:3" x14ac:dyDescent="0.25">
      <c r="A238" t="s">
        <v>622</v>
      </c>
      <c r="B238" t="s">
        <v>622</v>
      </c>
      <c r="C238" t="s">
        <v>623</v>
      </c>
    </row>
    <row r="239" spans="1:3" x14ac:dyDescent="0.25">
      <c r="A239" t="s">
        <v>624</v>
      </c>
      <c r="B239" t="s">
        <v>624</v>
      </c>
      <c r="C239" t="s">
        <v>625</v>
      </c>
    </row>
    <row r="240" spans="1:3" x14ac:dyDescent="0.25">
      <c r="A240" t="s">
        <v>626</v>
      </c>
      <c r="B240" t="s">
        <v>626</v>
      </c>
      <c r="C240" t="s">
        <v>627</v>
      </c>
    </row>
    <row r="241" spans="1:3" x14ac:dyDescent="0.25">
      <c r="A241" t="s">
        <v>628</v>
      </c>
      <c r="B241" t="s">
        <v>628</v>
      </c>
      <c r="C241" t="s">
        <v>627</v>
      </c>
    </row>
    <row r="242" spans="1:3" x14ac:dyDescent="0.25">
      <c r="A242" t="s">
        <v>423</v>
      </c>
      <c r="B242" t="s">
        <v>423</v>
      </c>
      <c r="C242" t="s">
        <v>629</v>
      </c>
    </row>
    <row r="243" spans="1:3" x14ac:dyDescent="0.25">
      <c r="A243" t="s">
        <v>630</v>
      </c>
      <c r="B243" t="s">
        <v>630</v>
      </c>
      <c r="C243" t="s">
        <v>591</v>
      </c>
    </row>
    <row r="244" spans="1:3" x14ac:dyDescent="0.25">
      <c r="A244" t="s">
        <v>415</v>
      </c>
      <c r="B244" t="s">
        <v>415</v>
      </c>
      <c r="C244" t="s">
        <v>631</v>
      </c>
    </row>
    <row r="245" spans="1:3" x14ac:dyDescent="0.25">
      <c r="A245" t="s">
        <v>407</v>
      </c>
      <c r="B245" t="s">
        <v>407</v>
      </c>
      <c r="C245" t="s">
        <v>632</v>
      </c>
    </row>
    <row r="246" spans="1:3" x14ac:dyDescent="0.25">
      <c r="A246" t="s">
        <v>633</v>
      </c>
      <c r="B246" t="s">
        <v>633</v>
      </c>
      <c r="C246" t="s">
        <v>631</v>
      </c>
    </row>
    <row r="247" spans="1:3" x14ac:dyDescent="0.25">
      <c r="A247" t="s">
        <v>97</v>
      </c>
      <c r="B247" t="s">
        <v>97</v>
      </c>
      <c r="C247" t="s">
        <v>616</v>
      </c>
    </row>
    <row r="248" spans="1:3" x14ac:dyDescent="0.25">
      <c r="A248" t="s">
        <v>432</v>
      </c>
      <c r="B248" t="s">
        <v>432</v>
      </c>
      <c r="C248" t="s">
        <v>591</v>
      </c>
    </row>
    <row r="249" spans="1:3" x14ac:dyDescent="0.25">
      <c r="A249" t="s">
        <v>634</v>
      </c>
      <c r="B249" t="s">
        <v>634</v>
      </c>
      <c r="C249" t="s">
        <v>635</v>
      </c>
    </row>
    <row r="250" spans="1:3" x14ac:dyDescent="0.25">
      <c r="A250" t="s">
        <v>636</v>
      </c>
      <c r="B250" t="s">
        <v>636</v>
      </c>
      <c r="C250" t="s">
        <v>637</v>
      </c>
    </row>
    <row r="251" spans="1:3" x14ac:dyDescent="0.25">
      <c r="A251" t="s">
        <v>638</v>
      </c>
      <c r="B251" t="s">
        <v>638</v>
      </c>
      <c r="C251" t="s">
        <v>639</v>
      </c>
    </row>
    <row r="252" spans="1:3" x14ac:dyDescent="0.25">
      <c r="A252" t="s">
        <v>362</v>
      </c>
      <c r="B252" t="s">
        <v>362</v>
      </c>
      <c r="C252" t="s">
        <v>640</v>
      </c>
    </row>
    <row r="253" spans="1:3" x14ac:dyDescent="0.25">
      <c r="A253" t="s">
        <v>442</v>
      </c>
      <c r="B253" t="s">
        <v>442</v>
      </c>
      <c r="C253" t="s">
        <v>641</v>
      </c>
    </row>
    <row r="254" spans="1:3" x14ac:dyDescent="0.25">
      <c r="A254" t="s">
        <v>642</v>
      </c>
      <c r="B254" t="s">
        <v>642</v>
      </c>
      <c r="C254" t="s">
        <v>641</v>
      </c>
    </row>
    <row r="255" spans="1:3" ht="17.25" x14ac:dyDescent="0.3">
      <c r="A255" t="s">
        <v>643</v>
      </c>
      <c r="B255" s="3" t="s">
        <v>644</v>
      </c>
      <c r="C255" s="17" t="s">
        <v>587</v>
      </c>
    </row>
    <row r="256" spans="1:3" ht="17.25" x14ac:dyDescent="0.3">
      <c r="A256" t="s">
        <v>645</v>
      </c>
      <c r="B256" s="3" t="s">
        <v>646</v>
      </c>
      <c r="C256" s="17" t="s">
        <v>647</v>
      </c>
    </row>
    <row r="257" spans="1:3" ht="17.25" x14ac:dyDescent="0.3">
      <c r="A257" t="s">
        <v>648</v>
      </c>
      <c r="B257" s="13" t="s">
        <v>95</v>
      </c>
      <c r="C257" s="17" t="s">
        <v>594</v>
      </c>
    </row>
    <row r="258" spans="1:3" ht="17.25" x14ac:dyDescent="0.3">
      <c r="A258" t="s">
        <v>649</v>
      </c>
      <c r="B258" s="13" t="s">
        <v>566</v>
      </c>
      <c r="C258" s="17" t="s">
        <v>594</v>
      </c>
    </row>
    <row r="259" spans="1:3" ht="17.25" x14ac:dyDescent="0.3">
      <c r="A259" t="s">
        <v>650</v>
      </c>
      <c r="B259" s="3" t="s">
        <v>651</v>
      </c>
      <c r="C259" s="17" t="s">
        <v>594</v>
      </c>
    </row>
    <row r="260" spans="1:3" ht="17.25" x14ac:dyDescent="0.3">
      <c r="A260" t="s">
        <v>652</v>
      </c>
      <c r="B260" s="3" t="s">
        <v>653</v>
      </c>
      <c r="C260" s="17" t="s">
        <v>594</v>
      </c>
    </row>
    <row r="261" spans="1:3" ht="17.25" x14ac:dyDescent="0.3">
      <c r="A261" t="s">
        <v>654</v>
      </c>
      <c r="B261" s="3" t="s">
        <v>568</v>
      </c>
      <c r="C261" s="17" t="s">
        <v>594</v>
      </c>
    </row>
    <row r="262" spans="1:3" ht="17.25" x14ac:dyDescent="0.3">
      <c r="A262" t="s">
        <v>655</v>
      </c>
      <c r="B262" s="13" t="s">
        <v>570</v>
      </c>
      <c r="C262" s="17" t="s">
        <v>594</v>
      </c>
    </row>
    <row r="263" spans="1:3" ht="17.25" x14ac:dyDescent="0.3">
      <c r="A263" t="s">
        <v>656</v>
      </c>
      <c r="B263" s="13" t="s">
        <v>121</v>
      </c>
      <c r="C263" s="17" t="s">
        <v>598</v>
      </c>
    </row>
    <row r="264" spans="1:3" ht="17.25" x14ac:dyDescent="0.3">
      <c r="A264" t="s">
        <v>657</v>
      </c>
      <c r="B264" s="3" t="s">
        <v>658</v>
      </c>
      <c r="C264" s="17" t="s">
        <v>597</v>
      </c>
    </row>
    <row r="265" spans="1:3" ht="17.25" x14ac:dyDescent="0.3">
      <c r="A265" t="s">
        <v>659</v>
      </c>
      <c r="B265" s="3" t="s">
        <v>237</v>
      </c>
      <c r="C265" s="17" t="s">
        <v>660</v>
      </c>
    </row>
    <row r="266" spans="1:3" ht="17.25" x14ac:dyDescent="0.3">
      <c r="A266" t="s">
        <v>661</v>
      </c>
      <c r="B266" s="3" t="s">
        <v>662</v>
      </c>
      <c r="C266" s="17" t="s">
        <v>663</v>
      </c>
    </row>
    <row r="267" spans="1:3" ht="17.25" x14ac:dyDescent="0.3">
      <c r="A267" t="s">
        <v>664</v>
      </c>
      <c r="B267" s="3" t="s">
        <v>665</v>
      </c>
      <c r="C267" s="17" t="s">
        <v>660</v>
      </c>
    </row>
    <row r="268" spans="1:3" ht="17.25" x14ac:dyDescent="0.3">
      <c r="A268" t="s">
        <v>666</v>
      </c>
      <c r="B268" s="3" t="s">
        <v>667</v>
      </c>
      <c r="C268" s="17" t="s">
        <v>583</v>
      </c>
    </row>
    <row r="269" spans="1:3" ht="17.25" x14ac:dyDescent="0.3">
      <c r="A269" t="s">
        <v>668</v>
      </c>
      <c r="B269" s="3" t="s">
        <v>669</v>
      </c>
      <c r="C269" s="17" t="s">
        <v>670</v>
      </c>
    </row>
    <row r="270" spans="1:3" ht="17.25" x14ac:dyDescent="0.3">
      <c r="A270" t="s">
        <v>671</v>
      </c>
      <c r="B270" s="3" t="s">
        <v>672</v>
      </c>
      <c r="C270" s="17" t="s">
        <v>670</v>
      </c>
    </row>
    <row r="271" spans="1:3" ht="17.25" x14ac:dyDescent="0.3">
      <c r="A271" t="s">
        <v>673</v>
      </c>
      <c r="B271" s="3" t="s">
        <v>674</v>
      </c>
      <c r="C271" s="17" t="s">
        <v>675</v>
      </c>
    </row>
    <row r="272" spans="1:3" ht="17.25" x14ac:dyDescent="0.3">
      <c r="A272" t="s">
        <v>676</v>
      </c>
      <c r="B272" s="3" t="s">
        <v>415</v>
      </c>
      <c r="C272" s="17" t="s">
        <v>631</v>
      </c>
    </row>
    <row r="273" spans="1:3" ht="17.25" x14ac:dyDescent="0.3">
      <c r="A273" t="s">
        <v>677</v>
      </c>
      <c r="B273" s="3" t="s">
        <v>97</v>
      </c>
      <c r="C273" s="17" t="s">
        <v>616</v>
      </c>
    </row>
    <row r="274" spans="1:3" ht="17.25" x14ac:dyDescent="0.3">
      <c r="A274" t="s">
        <v>678</v>
      </c>
      <c r="B274" s="3" t="s">
        <v>679</v>
      </c>
      <c r="C274" s="17" t="s">
        <v>632</v>
      </c>
    </row>
    <row r="275" spans="1:3" ht="17.25" x14ac:dyDescent="0.3">
      <c r="A275" t="s">
        <v>680</v>
      </c>
      <c r="B275" s="3" t="s">
        <v>681</v>
      </c>
      <c r="C275" s="17" t="s">
        <v>632</v>
      </c>
    </row>
    <row r="276" spans="1:3" ht="17.25" x14ac:dyDescent="0.3">
      <c r="A276" t="s">
        <v>682</v>
      </c>
      <c r="B276" s="3" t="s">
        <v>683</v>
      </c>
      <c r="C276" s="17" t="s">
        <v>594</v>
      </c>
    </row>
    <row r="277" spans="1:3" ht="17.25" x14ac:dyDescent="0.3">
      <c r="A277" t="s">
        <v>684</v>
      </c>
      <c r="B277" s="3" t="s">
        <v>685</v>
      </c>
      <c r="C277" s="17" t="s">
        <v>660</v>
      </c>
    </row>
    <row r="278" spans="1:3" ht="17.25" x14ac:dyDescent="0.3">
      <c r="A278" t="s">
        <v>686</v>
      </c>
      <c r="B278" s="13" t="s">
        <v>687</v>
      </c>
      <c r="C278" s="17" t="s">
        <v>688</v>
      </c>
    </row>
    <row r="279" spans="1:3" ht="17.25" x14ac:dyDescent="0.3">
      <c r="A279" t="s">
        <v>689</v>
      </c>
      <c r="B279" s="13" t="s">
        <v>690</v>
      </c>
      <c r="C279" s="17" t="s">
        <v>588</v>
      </c>
    </row>
    <row r="280" spans="1:3" ht="17.25" x14ac:dyDescent="0.3">
      <c r="A280" t="s">
        <v>691</v>
      </c>
      <c r="B280" s="3" t="s">
        <v>692</v>
      </c>
      <c r="C280" s="17" t="s">
        <v>693</v>
      </c>
    </row>
    <row r="281" spans="1:3" ht="17.25" x14ac:dyDescent="0.3">
      <c r="A281" t="s">
        <v>694</v>
      </c>
      <c r="B281" s="3" t="s">
        <v>695</v>
      </c>
      <c r="C281" s="17" t="s">
        <v>696</v>
      </c>
    </row>
    <row r="282" spans="1:3" ht="17.25" x14ac:dyDescent="0.3">
      <c r="A282" t="s">
        <v>697</v>
      </c>
      <c r="B282" s="3" t="s">
        <v>442</v>
      </c>
      <c r="C282" s="17" t="s">
        <v>614</v>
      </c>
    </row>
    <row r="283" spans="1:3" ht="17.25" x14ac:dyDescent="0.3">
      <c r="A283" t="s">
        <v>698</v>
      </c>
      <c r="B283" s="13" t="s">
        <v>432</v>
      </c>
      <c r="C283" s="17" t="s">
        <v>591</v>
      </c>
    </row>
    <row r="284" spans="1:3" ht="17.25" x14ac:dyDescent="0.3">
      <c r="A284" t="s">
        <v>699</v>
      </c>
      <c r="B284" s="13" t="s">
        <v>700</v>
      </c>
      <c r="C284" s="17" t="s">
        <v>591</v>
      </c>
    </row>
    <row r="285" spans="1:3" ht="17.25" x14ac:dyDescent="0.3">
      <c r="A285" t="s">
        <v>701</v>
      </c>
      <c r="B285" s="3" t="s">
        <v>702</v>
      </c>
      <c r="C285" s="17" t="s">
        <v>703</v>
      </c>
    </row>
    <row r="286" spans="1:3" ht="17.25" x14ac:dyDescent="0.3">
      <c r="A286" t="s">
        <v>704</v>
      </c>
      <c r="B286" s="3" t="s">
        <v>705</v>
      </c>
      <c r="C286" s="17" t="s">
        <v>606</v>
      </c>
    </row>
    <row r="287" spans="1:3" ht="17.25" x14ac:dyDescent="0.3">
      <c r="A287" t="s">
        <v>706</v>
      </c>
      <c r="B287" s="3" t="s">
        <v>707</v>
      </c>
      <c r="C287" s="17" t="s">
        <v>708</v>
      </c>
    </row>
    <row r="288" spans="1:3" ht="17.25" x14ac:dyDescent="0.3">
      <c r="A288" t="s">
        <v>709</v>
      </c>
      <c r="B288" s="3" t="s">
        <v>710</v>
      </c>
      <c r="C288" s="17" t="s">
        <v>708</v>
      </c>
    </row>
    <row r="289" spans="1:3" ht="17.25" x14ac:dyDescent="0.3">
      <c r="A289" t="s">
        <v>711</v>
      </c>
      <c r="B289" s="3" t="s">
        <v>613</v>
      </c>
      <c r="C289" s="17" t="s">
        <v>614</v>
      </c>
    </row>
    <row r="290" spans="1:3" ht="17.25" x14ac:dyDescent="0.3">
      <c r="A290" t="s">
        <v>712</v>
      </c>
      <c r="B290" s="3" t="s">
        <v>713</v>
      </c>
      <c r="C290" s="17" t="s">
        <v>614</v>
      </c>
    </row>
    <row r="291" spans="1:3" ht="17.25" x14ac:dyDescent="0.3">
      <c r="A291" t="s">
        <v>714</v>
      </c>
      <c r="B291" s="3" t="s">
        <v>715</v>
      </c>
      <c r="C291" s="17" t="s">
        <v>688</v>
      </c>
    </row>
    <row r="292" spans="1:3" ht="17.25" x14ac:dyDescent="0.3">
      <c r="A292" t="s">
        <v>716</v>
      </c>
      <c r="B292" s="3" t="s">
        <v>464</v>
      </c>
      <c r="C292" s="17" t="s">
        <v>717</v>
      </c>
    </row>
    <row r="293" spans="1:3" ht="17.25" x14ac:dyDescent="0.3">
      <c r="A293" t="s">
        <v>718</v>
      </c>
      <c r="B293" s="3" t="s">
        <v>719</v>
      </c>
      <c r="C293" s="17" t="s">
        <v>717</v>
      </c>
    </row>
    <row r="294" spans="1:3" ht="17.25" x14ac:dyDescent="0.3">
      <c r="A294" t="s">
        <v>720</v>
      </c>
      <c r="B294" s="3" t="s">
        <v>721</v>
      </c>
      <c r="C294" s="17" t="s">
        <v>717</v>
      </c>
    </row>
    <row r="295" spans="1:3" ht="17.25" x14ac:dyDescent="0.3">
      <c r="A295" t="s">
        <v>722</v>
      </c>
      <c r="B295" s="3" t="s">
        <v>723</v>
      </c>
      <c r="C295" s="17" t="s">
        <v>717</v>
      </c>
    </row>
    <row r="296" spans="1:3" ht="17.25" x14ac:dyDescent="0.3">
      <c r="A296" t="s">
        <v>724</v>
      </c>
      <c r="B296" s="3" t="s">
        <v>725</v>
      </c>
      <c r="C296" s="17" t="s">
        <v>717</v>
      </c>
    </row>
    <row r="297" spans="1:3" ht="17.25" x14ac:dyDescent="0.3">
      <c r="A297" t="s">
        <v>726</v>
      </c>
      <c r="B297" s="3" t="s">
        <v>727</v>
      </c>
      <c r="C297" s="17" t="s">
        <v>717</v>
      </c>
    </row>
    <row r="298" spans="1:3" ht="17.25" x14ac:dyDescent="0.3">
      <c r="A298" t="s">
        <v>728</v>
      </c>
      <c r="B298" s="3" t="s">
        <v>729</v>
      </c>
      <c r="C298" s="17" t="s">
        <v>717</v>
      </c>
    </row>
    <row r="299" spans="1:3" ht="17.25" x14ac:dyDescent="0.3">
      <c r="A299" t="s">
        <v>730</v>
      </c>
      <c r="B299" s="13" t="s">
        <v>731</v>
      </c>
      <c r="C299" s="17" t="s">
        <v>623</v>
      </c>
    </row>
    <row r="300" spans="1:3" ht="17.25" x14ac:dyDescent="0.3">
      <c r="A300" t="s">
        <v>732</v>
      </c>
      <c r="B300" s="13" t="s">
        <v>733</v>
      </c>
      <c r="C300" s="17" t="s">
        <v>734</v>
      </c>
    </row>
    <row r="301" spans="1:3" ht="17.25" x14ac:dyDescent="0.3">
      <c r="A301" t="s">
        <v>735</v>
      </c>
      <c r="B301" s="3" t="s">
        <v>736</v>
      </c>
      <c r="C301" s="17" t="s">
        <v>734</v>
      </c>
    </row>
    <row r="302" spans="1:3" ht="17.25" x14ac:dyDescent="0.3">
      <c r="A302" t="s">
        <v>737</v>
      </c>
      <c r="B302" s="3" t="s">
        <v>738</v>
      </c>
      <c r="C302" s="17" t="s">
        <v>625</v>
      </c>
    </row>
    <row r="303" spans="1:3" ht="17.25" x14ac:dyDescent="0.3">
      <c r="A303" t="s">
        <v>739</v>
      </c>
      <c r="B303" s="3" t="s">
        <v>301</v>
      </c>
      <c r="C303" s="17" t="s">
        <v>611</v>
      </c>
    </row>
    <row r="304" spans="1:3" ht="17.25" x14ac:dyDescent="0.3">
      <c r="A304" t="s">
        <v>740</v>
      </c>
      <c r="B304" s="13" t="s">
        <v>741</v>
      </c>
      <c r="C304" s="17" t="s">
        <v>742</v>
      </c>
    </row>
    <row r="305" spans="1:3" ht="17.25" x14ac:dyDescent="0.3">
      <c r="A305" t="s">
        <v>743</v>
      </c>
      <c r="B305" s="13" t="s">
        <v>626</v>
      </c>
      <c r="C305" s="17" t="s">
        <v>627</v>
      </c>
    </row>
    <row r="306" spans="1:3" ht="17.25" x14ac:dyDescent="0.3">
      <c r="A306" t="s">
        <v>744</v>
      </c>
      <c r="B306" s="3" t="s">
        <v>745</v>
      </c>
      <c r="C306" s="17" t="s">
        <v>627</v>
      </c>
    </row>
    <row r="307" spans="1:3" ht="17.25" x14ac:dyDescent="0.3">
      <c r="A307" t="s">
        <v>746</v>
      </c>
      <c r="B307" s="3" t="s">
        <v>502</v>
      </c>
      <c r="C307" s="17" t="s">
        <v>747</v>
      </c>
    </row>
    <row r="308" spans="1:3" ht="17.25" x14ac:dyDescent="0.3">
      <c r="A308" t="s">
        <v>748</v>
      </c>
      <c r="B308" s="3" t="s">
        <v>749</v>
      </c>
      <c r="C308" s="17" t="s">
        <v>750</v>
      </c>
    </row>
    <row r="309" spans="1:3" ht="17.25" x14ac:dyDescent="0.3">
      <c r="A309" t="s">
        <v>751</v>
      </c>
      <c r="B309" s="3" t="s">
        <v>752</v>
      </c>
      <c r="C309" s="17" t="s">
        <v>750</v>
      </c>
    </row>
    <row r="310" spans="1:3" ht="17.25" x14ac:dyDescent="0.3">
      <c r="A310" t="s">
        <v>753</v>
      </c>
      <c r="B310" s="3" t="s">
        <v>754</v>
      </c>
      <c r="C310" s="17" t="s">
        <v>755</v>
      </c>
    </row>
    <row r="311" spans="1:3" ht="17.25" x14ac:dyDescent="0.3">
      <c r="A311" t="s">
        <v>756</v>
      </c>
      <c r="B311" s="3" t="s">
        <v>757</v>
      </c>
      <c r="C311" s="17" t="s">
        <v>755</v>
      </c>
    </row>
    <row r="312" spans="1:3" ht="17.25" x14ac:dyDescent="0.3">
      <c r="A312" t="s">
        <v>758</v>
      </c>
      <c r="B312" s="3" t="s">
        <v>759</v>
      </c>
      <c r="C312" s="17" t="s">
        <v>755</v>
      </c>
    </row>
    <row r="313" spans="1:3" ht="17.25" x14ac:dyDescent="0.3">
      <c r="A313" t="s">
        <v>760</v>
      </c>
      <c r="B313" s="3" t="s">
        <v>516</v>
      </c>
      <c r="C313" s="17" t="s">
        <v>587</v>
      </c>
    </row>
    <row r="314" spans="1:3" ht="17.25" x14ac:dyDescent="0.3">
      <c r="A314" t="s">
        <v>761</v>
      </c>
      <c r="B314" s="3" t="s">
        <v>370</v>
      </c>
      <c r="C314" s="17" t="s">
        <v>762</v>
      </c>
    </row>
    <row r="315" spans="1:3" ht="17.25" x14ac:dyDescent="0.3">
      <c r="A315" t="s">
        <v>763</v>
      </c>
      <c r="B315" s="3" t="s">
        <v>764</v>
      </c>
      <c r="C315" s="17" t="s">
        <v>765</v>
      </c>
    </row>
    <row r="316" spans="1:3" ht="17.25" x14ac:dyDescent="0.3">
      <c r="A316" t="s">
        <v>766</v>
      </c>
      <c r="B316" s="3" t="s">
        <v>767</v>
      </c>
      <c r="C316" s="17" t="s">
        <v>765</v>
      </c>
    </row>
    <row r="317" spans="1:3" ht="17.25" x14ac:dyDescent="0.3">
      <c r="A317" t="s">
        <v>768</v>
      </c>
      <c r="B317" s="3" t="s">
        <v>769</v>
      </c>
      <c r="C317" s="17" t="s">
        <v>770</v>
      </c>
    </row>
    <row r="318" spans="1:3" ht="17.25" x14ac:dyDescent="0.3">
      <c r="A318" t="s">
        <v>771</v>
      </c>
      <c r="B318" s="3" t="s">
        <v>772</v>
      </c>
      <c r="C318" s="17" t="s">
        <v>770</v>
      </c>
    </row>
    <row r="319" spans="1:3" ht="17.25" x14ac:dyDescent="0.3">
      <c r="A319" t="s">
        <v>773</v>
      </c>
      <c r="B319" s="3" t="s">
        <v>638</v>
      </c>
      <c r="C319" s="17" t="s">
        <v>774</v>
      </c>
    </row>
    <row r="320" spans="1:3" ht="17.25" x14ac:dyDescent="0.3">
      <c r="A320" t="s">
        <v>775</v>
      </c>
      <c r="B320" s="13" t="s">
        <v>776</v>
      </c>
      <c r="C320" s="17" t="s">
        <v>588</v>
      </c>
    </row>
    <row r="321" spans="1:3" ht="17.25" x14ac:dyDescent="0.3">
      <c r="A321" t="s">
        <v>777</v>
      </c>
      <c r="B321" s="13" t="s">
        <v>362</v>
      </c>
      <c r="C321" s="17" t="s">
        <v>640</v>
      </c>
    </row>
    <row r="322" spans="1:3" ht="17.25" x14ac:dyDescent="0.3">
      <c r="A322" t="s">
        <v>778</v>
      </c>
      <c r="B322" s="3" t="s">
        <v>779</v>
      </c>
      <c r="C322" s="17" t="s">
        <v>640</v>
      </c>
    </row>
    <row r="323" spans="1:3" ht="17.25" x14ac:dyDescent="0.3">
      <c r="A323" t="s">
        <v>780</v>
      </c>
      <c r="B323" s="3" t="s">
        <v>236</v>
      </c>
      <c r="C323" s="17" t="s">
        <v>588</v>
      </c>
    </row>
    <row r="324" spans="1:3" ht="17.25" x14ac:dyDescent="0.3">
      <c r="A324" t="s">
        <v>781</v>
      </c>
      <c r="B324" s="3" t="s">
        <v>538</v>
      </c>
      <c r="C324" s="17" t="s">
        <v>588</v>
      </c>
    </row>
    <row r="325" spans="1:3" ht="17.25" x14ac:dyDescent="0.3">
      <c r="A325" t="s">
        <v>782</v>
      </c>
      <c r="B325" s="13" t="s">
        <v>783</v>
      </c>
      <c r="C325" s="17" t="s">
        <v>588</v>
      </c>
    </row>
    <row r="326" spans="1:3" ht="17.25" x14ac:dyDescent="0.3">
      <c r="A326" t="s">
        <v>784</v>
      </c>
      <c r="B326" s="13" t="s">
        <v>785</v>
      </c>
      <c r="C326" s="17" t="s">
        <v>588</v>
      </c>
    </row>
    <row r="327" spans="1:3" ht="17.25" x14ac:dyDescent="0.3">
      <c r="A327" t="s">
        <v>786</v>
      </c>
      <c r="B327" s="3" t="s">
        <v>423</v>
      </c>
      <c r="C327" s="17" t="s">
        <v>629</v>
      </c>
    </row>
    <row r="328" spans="1:3" ht="17.25" x14ac:dyDescent="0.3">
      <c r="A328" t="s">
        <v>787</v>
      </c>
      <c r="B328" s="3" t="s">
        <v>788</v>
      </c>
      <c r="C328" s="17" t="s">
        <v>593</v>
      </c>
    </row>
    <row r="329" spans="1:3" x14ac:dyDescent="0.25">
      <c r="A329" s="44" t="s">
        <v>1558</v>
      </c>
      <c r="B329" s="44" t="s">
        <v>1558</v>
      </c>
      <c r="C329" t="s">
        <v>1575</v>
      </c>
    </row>
    <row r="330" spans="1:3" x14ac:dyDescent="0.25">
      <c r="A330" s="44" t="s">
        <v>1559</v>
      </c>
      <c r="B330" s="44" t="s">
        <v>1559</v>
      </c>
      <c r="C330" t="s">
        <v>1576</v>
      </c>
    </row>
    <row r="331" spans="1:3" x14ac:dyDescent="0.25">
      <c r="A331" s="45" t="s">
        <v>1560</v>
      </c>
      <c r="B331" s="45" t="s">
        <v>1560</v>
      </c>
      <c r="C331" t="s">
        <v>408</v>
      </c>
    </row>
    <row r="332" spans="1:3" x14ac:dyDescent="0.25">
      <c r="A332" s="45" t="s">
        <v>1561</v>
      </c>
      <c r="B332" s="45" t="s">
        <v>1561</v>
      </c>
      <c r="C332" t="s">
        <v>1577</v>
      </c>
    </row>
    <row r="333" spans="1:3" x14ac:dyDescent="0.25">
      <c r="A333" s="45" t="s">
        <v>1562</v>
      </c>
      <c r="B333" s="45" t="s">
        <v>1562</v>
      </c>
      <c r="C333" t="s">
        <v>1578</v>
      </c>
    </row>
    <row r="334" spans="1:3" x14ac:dyDescent="0.25">
      <c r="A334" s="45" t="s">
        <v>1563</v>
      </c>
      <c r="B334" s="45" t="s">
        <v>1563</v>
      </c>
      <c r="C334" t="s">
        <v>1579</v>
      </c>
    </row>
    <row r="335" spans="1:3" x14ac:dyDescent="0.25">
      <c r="A335" s="45" t="s">
        <v>1564</v>
      </c>
      <c r="B335" s="45" t="s">
        <v>1564</v>
      </c>
      <c r="C335" t="s">
        <v>1580</v>
      </c>
    </row>
    <row r="336" spans="1:3" x14ac:dyDescent="0.25">
      <c r="A336" s="45" t="s">
        <v>1565</v>
      </c>
      <c r="B336" s="45" t="s">
        <v>1565</v>
      </c>
      <c r="C336" t="s">
        <v>1581</v>
      </c>
    </row>
    <row r="337" spans="1:3" x14ac:dyDescent="0.25">
      <c r="A337" s="45" t="s">
        <v>1566</v>
      </c>
      <c r="B337" s="45" t="s">
        <v>1566</v>
      </c>
      <c r="C337" t="s">
        <v>1582</v>
      </c>
    </row>
    <row r="338" spans="1:3" x14ac:dyDescent="0.25">
      <c r="A338" s="45" t="s">
        <v>1567</v>
      </c>
      <c r="B338" s="45" t="s">
        <v>1567</v>
      </c>
      <c r="C338" t="s">
        <v>455</v>
      </c>
    </row>
    <row r="339" spans="1:3" x14ac:dyDescent="0.25">
      <c r="A339" s="45" t="s">
        <v>1568</v>
      </c>
      <c r="B339" s="45" t="s">
        <v>1568</v>
      </c>
      <c r="C339" t="s">
        <v>388</v>
      </c>
    </row>
    <row r="340" spans="1:3" x14ac:dyDescent="0.25">
      <c r="A340" s="43" t="s">
        <v>1569</v>
      </c>
      <c r="B340" s="43" t="s">
        <v>1569</v>
      </c>
      <c r="C340" t="s">
        <v>408</v>
      </c>
    </row>
    <row r="341" spans="1:3" x14ac:dyDescent="0.25">
      <c r="A341" s="43" t="s">
        <v>1570</v>
      </c>
      <c r="B341" s="43" t="s">
        <v>1570</v>
      </c>
      <c r="C341" t="s">
        <v>1583</v>
      </c>
    </row>
    <row r="342" spans="1:3" x14ac:dyDescent="0.25">
      <c r="A342" s="43" t="s">
        <v>1571</v>
      </c>
      <c r="B342" s="43" t="s">
        <v>1571</v>
      </c>
      <c r="C342" t="s">
        <v>1584</v>
      </c>
    </row>
    <row r="343" spans="1:3" x14ac:dyDescent="0.25">
      <c r="A343" s="43" t="s">
        <v>1572</v>
      </c>
      <c r="B343" s="43" t="s">
        <v>1572</v>
      </c>
      <c r="C343" t="s">
        <v>1580</v>
      </c>
    </row>
    <row r="344" spans="1:3" x14ac:dyDescent="0.25">
      <c r="A344" s="43" t="s">
        <v>1573</v>
      </c>
      <c r="B344" s="43" t="s">
        <v>1573</v>
      </c>
      <c r="C344" t="s">
        <v>491</v>
      </c>
    </row>
    <row r="345" spans="1:3" x14ac:dyDescent="0.25">
      <c r="A345" s="43" t="s">
        <v>1574</v>
      </c>
      <c r="B345" s="43" t="s">
        <v>1574</v>
      </c>
      <c r="C345" t="s">
        <v>1585</v>
      </c>
    </row>
    <row r="346" spans="1:3" x14ac:dyDescent="0.25">
      <c r="A346" s="43" t="s">
        <v>405</v>
      </c>
      <c r="B346" s="43" t="s">
        <v>405</v>
      </c>
      <c r="C346" t="s">
        <v>406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I540"/>
  <sheetViews>
    <sheetView tabSelected="1" topLeftCell="A505" workbookViewId="0">
      <selection activeCell="C2" sqref="C2:C532"/>
    </sheetView>
  </sheetViews>
  <sheetFormatPr defaultRowHeight="15" x14ac:dyDescent="0.25"/>
  <cols>
    <col min="1" max="2" width="19.28515625" style="10" bestFit="1" customWidth="1"/>
  </cols>
  <sheetData>
    <row r="1" spans="1:3" x14ac:dyDescent="0.25">
      <c r="A1" s="10" t="s">
        <v>352</v>
      </c>
      <c r="B1" s="10" t="s">
        <v>353</v>
      </c>
      <c r="C1" t="s">
        <v>789</v>
      </c>
    </row>
    <row r="2" spans="1:3" x14ac:dyDescent="0.25">
      <c r="A2" s="10" t="s">
        <v>790</v>
      </c>
      <c r="B2" s="10" t="s">
        <v>58</v>
      </c>
      <c r="C2">
        <v>1</v>
      </c>
    </row>
    <row r="3" spans="1:3" x14ac:dyDescent="0.25">
      <c r="A3" s="10" t="s">
        <v>59</v>
      </c>
      <c r="B3" s="10" t="s">
        <v>58</v>
      </c>
      <c r="C3">
        <v>2</v>
      </c>
    </row>
    <row r="4" spans="1:3" x14ac:dyDescent="0.25">
      <c r="A4" s="10" t="s">
        <v>791</v>
      </c>
      <c r="B4" s="10" t="s">
        <v>792</v>
      </c>
      <c r="C4">
        <v>3</v>
      </c>
    </row>
    <row r="5" spans="1:3" x14ac:dyDescent="0.25">
      <c r="A5" s="10" t="s">
        <v>793</v>
      </c>
      <c r="B5" s="10" t="s">
        <v>794</v>
      </c>
      <c r="C5">
        <v>4</v>
      </c>
    </row>
    <row r="6" spans="1:3" x14ac:dyDescent="0.25">
      <c r="A6" s="10" t="s">
        <v>795</v>
      </c>
      <c r="B6" s="10" t="s">
        <v>796</v>
      </c>
      <c r="C6">
        <v>5</v>
      </c>
    </row>
    <row r="7" spans="1:3" x14ac:dyDescent="0.25">
      <c r="A7" s="10" t="s">
        <v>797</v>
      </c>
      <c r="B7" s="10" t="s">
        <v>798</v>
      </c>
      <c r="C7">
        <v>6</v>
      </c>
    </row>
    <row r="8" spans="1:3" x14ac:dyDescent="0.25">
      <c r="A8" s="10" t="s">
        <v>799</v>
      </c>
      <c r="B8" s="11" t="s">
        <v>800</v>
      </c>
      <c r="C8">
        <v>7</v>
      </c>
    </row>
    <row r="9" spans="1:3" x14ac:dyDescent="0.25">
      <c r="A9" s="10" t="s">
        <v>801</v>
      </c>
      <c r="B9" s="11" t="s">
        <v>800</v>
      </c>
      <c r="C9">
        <v>8</v>
      </c>
    </row>
    <row r="10" spans="1:3" x14ac:dyDescent="0.25">
      <c r="A10" s="10" t="s">
        <v>803</v>
      </c>
      <c r="B10" s="11" t="s">
        <v>800</v>
      </c>
      <c r="C10">
        <v>9</v>
      </c>
    </row>
    <row r="11" spans="1:3" x14ac:dyDescent="0.25">
      <c r="A11" s="10" t="s">
        <v>804</v>
      </c>
      <c r="B11" s="10" t="s">
        <v>805</v>
      </c>
      <c r="C11">
        <v>10</v>
      </c>
    </row>
    <row r="12" spans="1:3" x14ac:dyDescent="0.25">
      <c r="A12" s="10" t="s">
        <v>806</v>
      </c>
      <c r="B12" s="10" t="s">
        <v>210</v>
      </c>
      <c r="C12">
        <v>11</v>
      </c>
    </row>
    <row r="13" spans="1:3" x14ac:dyDescent="0.25">
      <c r="A13" s="10" t="s">
        <v>807</v>
      </c>
      <c r="B13" s="10" t="s">
        <v>210</v>
      </c>
      <c r="C13">
        <v>12</v>
      </c>
    </row>
    <row r="14" spans="1:3" x14ac:dyDescent="0.25">
      <c r="A14" s="10" t="s">
        <v>210</v>
      </c>
      <c r="B14" s="10" t="s">
        <v>210</v>
      </c>
      <c r="C14">
        <v>13</v>
      </c>
    </row>
    <row r="15" spans="1:3" x14ac:dyDescent="0.25">
      <c r="A15" s="10" t="s">
        <v>214</v>
      </c>
      <c r="B15" s="49" t="s">
        <v>273</v>
      </c>
      <c r="C15">
        <v>14</v>
      </c>
    </row>
    <row r="16" spans="1:3" x14ac:dyDescent="0.25">
      <c r="A16" s="10" t="s">
        <v>808</v>
      </c>
      <c r="B16" s="11" t="s">
        <v>273</v>
      </c>
      <c r="C16">
        <v>15</v>
      </c>
    </row>
    <row r="17" spans="1:3" x14ac:dyDescent="0.25">
      <c r="A17" s="10" t="s">
        <v>809</v>
      </c>
      <c r="B17" s="11" t="s">
        <v>273</v>
      </c>
      <c r="C17">
        <v>16</v>
      </c>
    </row>
    <row r="18" spans="1:3" x14ac:dyDescent="0.25">
      <c r="A18" s="10" t="s">
        <v>215</v>
      </c>
      <c r="B18" s="10" t="s">
        <v>273</v>
      </c>
      <c r="C18">
        <v>17</v>
      </c>
    </row>
    <row r="19" spans="1:3" x14ac:dyDescent="0.25">
      <c r="A19" s="10" t="s">
        <v>345</v>
      </c>
      <c r="B19" s="10" t="s">
        <v>273</v>
      </c>
      <c r="C19">
        <v>18</v>
      </c>
    </row>
    <row r="20" spans="1:3" x14ac:dyDescent="0.25">
      <c r="A20" s="10" t="s">
        <v>810</v>
      </c>
      <c r="B20" s="10" t="s">
        <v>273</v>
      </c>
      <c r="C20">
        <v>19</v>
      </c>
    </row>
    <row r="21" spans="1:3" x14ac:dyDescent="0.25">
      <c r="A21" s="10" t="s">
        <v>811</v>
      </c>
      <c r="B21" s="10" t="s">
        <v>812</v>
      </c>
      <c r="C21">
        <v>20</v>
      </c>
    </row>
    <row r="22" spans="1:3" x14ac:dyDescent="0.25">
      <c r="A22" s="10" t="s">
        <v>163</v>
      </c>
      <c r="B22" s="10" t="s">
        <v>813</v>
      </c>
      <c r="C22">
        <v>21</v>
      </c>
    </row>
    <row r="23" spans="1:3" x14ac:dyDescent="0.25">
      <c r="A23" s="10" t="s">
        <v>814</v>
      </c>
      <c r="B23" s="10" t="s">
        <v>813</v>
      </c>
      <c r="C23">
        <v>22</v>
      </c>
    </row>
    <row r="24" spans="1:3" x14ac:dyDescent="0.25">
      <c r="A24" s="10" t="s">
        <v>813</v>
      </c>
      <c r="B24" s="10" t="s">
        <v>813</v>
      </c>
      <c r="C24">
        <v>23</v>
      </c>
    </row>
    <row r="25" spans="1:3" x14ac:dyDescent="0.25">
      <c r="A25" s="14" t="s">
        <v>815</v>
      </c>
      <c r="B25" s="14" t="s">
        <v>813</v>
      </c>
      <c r="C25">
        <v>24</v>
      </c>
    </row>
    <row r="26" spans="1:3" x14ac:dyDescent="0.25">
      <c r="A26" s="10" t="s">
        <v>816</v>
      </c>
      <c r="B26" s="10" t="s">
        <v>817</v>
      </c>
      <c r="C26">
        <v>25</v>
      </c>
    </row>
    <row r="27" spans="1:3" x14ac:dyDescent="0.25">
      <c r="A27" s="10" t="s">
        <v>818</v>
      </c>
      <c r="B27" s="10" t="s">
        <v>818</v>
      </c>
      <c r="C27">
        <v>26</v>
      </c>
    </row>
    <row r="28" spans="1:3" x14ac:dyDescent="0.25">
      <c r="A28" s="10" t="s">
        <v>37</v>
      </c>
      <c r="B28" s="10" t="s">
        <v>818</v>
      </c>
      <c r="C28">
        <v>27</v>
      </c>
    </row>
    <row r="29" spans="1:3" x14ac:dyDescent="0.25">
      <c r="A29" s="10" t="s">
        <v>819</v>
      </c>
      <c r="B29" s="10" t="s">
        <v>818</v>
      </c>
      <c r="C29">
        <v>28</v>
      </c>
    </row>
    <row r="30" spans="1:3" x14ac:dyDescent="0.25">
      <c r="A30" s="14" t="s">
        <v>820</v>
      </c>
      <c r="B30" s="14" t="s">
        <v>818</v>
      </c>
      <c r="C30">
        <v>29</v>
      </c>
    </row>
    <row r="31" spans="1:3" x14ac:dyDescent="0.25">
      <c r="A31" s="10" t="s">
        <v>821</v>
      </c>
      <c r="B31" s="10" t="s">
        <v>822</v>
      </c>
      <c r="C31">
        <v>30</v>
      </c>
    </row>
    <row r="32" spans="1:3" x14ac:dyDescent="0.25">
      <c r="A32" s="10" t="s">
        <v>823</v>
      </c>
      <c r="B32" s="11" t="s">
        <v>822</v>
      </c>
      <c r="C32">
        <v>31</v>
      </c>
    </row>
    <row r="33" spans="1:3" x14ac:dyDescent="0.25">
      <c r="A33" s="10" t="s">
        <v>216</v>
      </c>
      <c r="B33" s="10" t="s">
        <v>822</v>
      </c>
      <c r="C33">
        <v>32</v>
      </c>
    </row>
    <row r="34" spans="1:3" x14ac:dyDescent="0.25">
      <c r="A34" s="10" t="s">
        <v>824</v>
      </c>
      <c r="B34" s="10" t="s">
        <v>825</v>
      </c>
      <c r="C34">
        <v>33</v>
      </c>
    </row>
    <row r="35" spans="1:3" x14ac:dyDescent="0.25">
      <c r="A35" s="10" t="s">
        <v>284</v>
      </c>
      <c r="B35" s="10" t="s">
        <v>284</v>
      </c>
      <c r="C35">
        <v>34</v>
      </c>
    </row>
    <row r="36" spans="1:3" x14ac:dyDescent="0.25">
      <c r="A36" s="10" t="s">
        <v>235</v>
      </c>
      <c r="B36" s="10" t="s">
        <v>235</v>
      </c>
      <c r="C36">
        <v>35</v>
      </c>
    </row>
    <row r="37" spans="1:3" x14ac:dyDescent="0.25">
      <c r="A37" s="14" t="s">
        <v>134</v>
      </c>
      <c r="B37" s="14" t="s">
        <v>134</v>
      </c>
      <c r="C37">
        <v>36</v>
      </c>
    </row>
    <row r="38" spans="1:3" x14ac:dyDescent="0.25">
      <c r="A38" s="14" t="s">
        <v>802</v>
      </c>
      <c r="B38" s="14" t="s">
        <v>1094</v>
      </c>
      <c r="C38">
        <v>37</v>
      </c>
    </row>
    <row r="39" spans="1:3" x14ac:dyDescent="0.25">
      <c r="A39" s="14" t="s">
        <v>40</v>
      </c>
      <c r="B39" s="14" t="s">
        <v>40</v>
      </c>
      <c r="C39">
        <v>38</v>
      </c>
    </row>
    <row r="40" spans="1:3" x14ac:dyDescent="0.25">
      <c r="A40" s="14" t="s">
        <v>39</v>
      </c>
      <c r="B40" s="14" t="s">
        <v>39</v>
      </c>
      <c r="C40">
        <v>39</v>
      </c>
    </row>
    <row r="41" spans="1:3" x14ac:dyDescent="0.25">
      <c r="A41" s="10" t="s">
        <v>87</v>
      </c>
      <c r="B41" s="10" t="s">
        <v>87</v>
      </c>
      <c r="C41">
        <v>40</v>
      </c>
    </row>
    <row r="42" spans="1:3" x14ac:dyDescent="0.25">
      <c r="A42" s="10" t="s">
        <v>88</v>
      </c>
      <c r="B42" s="10" t="s">
        <v>88</v>
      </c>
      <c r="C42">
        <v>41</v>
      </c>
    </row>
    <row r="43" spans="1:3" x14ac:dyDescent="0.25">
      <c r="A43" s="48" t="s">
        <v>1224</v>
      </c>
      <c r="B43" s="48" t="s">
        <v>1224</v>
      </c>
      <c r="C43">
        <v>42</v>
      </c>
    </row>
    <row r="44" spans="1:3" x14ac:dyDescent="0.25">
      <c r="A44" s="10" t="s">
        <v>826</v>
      </c>
      <c r="B44" s="10" t="s">
        <v>826</v>
      </c>
      <c r="C44">
        <v>43</v>
      </c>
    </row>
    <row r="45" spans="1:3" x14ac:dyDescent="0.25">
      <c r="A45" s="10" t="s">
        <v>827</v>
      </c>
      <c r="B45" s="10" t="s">
        <v>827</v>
      </c>
      <c r="C45">
        <v>44</v>
      </c>
    </row>
    <row r="46" spans="1:3" x14ac:dyDescent="0.25">
      <c r="A46" s="10" t="s">
        <v>828</v>
      </c>
      <c r="B46" s="10" t="s">
        <v>828</v>
      </c>
      <c r="C46">
        <v>45</v>
      </c>
    </row>
    <row r="47" spans="1:3" x14ac:dyDescent="0.25">
      <c r="A47" s="10" t="s">
        <v>253</v>
      </c>
      <c r="B47" s="10" t="s">
        <v>253</v>
      </c>
      <c r="C47">
        <v>46</v>
      </c>
    </row>
    <row r="48" spans="1:3" x14ac:dyDescent="0.25">
      <c r="A48" s="10" t="s">
        <v>251</v>
      </c>
      <c r="B48" s="10" t="s">
        <v>251</v>
      </c>
      <c r="C48">
        <v>47</v>
      </c>
    </row>
    <row r="49" spans="1:3" x14ac:dyDescent="0.25">
      <c r="A49" s="10" t="s">
        <v>829</v>
      </c>
      <c r="B49" s="10" t="s">
        <v>829</v>
      </c>
      <c r="C49">
        <v>48</v>
      </c>
    </row>
    <row r="50" spans="1:3" x14ac:dyDescent="0.25">
      <c r="A50" s="10" t="s">
        <v>830</v>
      </c>
      <c r="B50" s="10" t="s">
        <v>830</v>
      </c>
      <c r="C50">
        <v>49</v>
      </c>
    </row>
    <row r="51" spans="1:3" x14ac:dyDescent="0.25">
      <c r="A51" s="10" t="s">
        <v>831</v>
      </c>
      <c r="B51" s="10" t="s">
        <v>831</v>
      </c>
      <c r="C51">
        <v>50</v>
      </c>
    </row>
    <row r="52" spans="1:3" x14ac:dyDescent="0.25">
      <c r="A52" s="10" t="s">
        <v>832</v>
      </c>
      <c r="B52" s="10" t="s">
        <v>833</v>
      </c>
      <c r="C52">
        <v>51</v>
      </c>
    </row>
    <row r="53" spans="1:3" x14ac:dyDescent="0.25">
      <c r="A53" s="10" t="s">
        <v>834</v>
      </c>
      <c r="B53" s="10" t="s">
        <v>835</v>
      </c>
      <c r="C53">
        <v>52</v>
      </c>
    </row>
    <row r="54" spans="1:3" x14ac:dyDescent="0.25">
      <c r="A54" s="10" t="s">
        <v>1109</v>
      </c>
      <c r="B54" s="10" t="s">
        <v>1110</v>
      </c>
      <c r="C54">
        <v>53</v>
      </c>
    </row>
    <row r="55" spans="1:3" x14ac:dyDescent="0.25">
      <c r="A55" s="10" t="s">
        <v>1111</v>
      </c>
      <c r="B55" s="10" t="s">
        <v>1112</v>
      </c>
      <c r="C55">
        <v>54</v>
      </c>
    </row>
    <row r="56" spans="1:3" x14ac:dyDescent="0.25">
      <c r="A56" s="10" t="s">
        <v>1113</v>
      </c>
      <c r="B56" s="10" t="s">
        <v>1114</v>
      </c>
      <c r="C56">
        <v>55</v>
      </c>
    </row>
    <row r="57" spans="1:3" x14ac:dyDescent="0.25">
      <c r="A57" s="10" t="s">
        <v>1115</v>
      </c>
      <c r="B57" s="10" t="s">
        <v>1116</v>
      </c>
      <c r="C57">
        <v>56</v>
      </c>
    </row>
    <row r="58" spans="1:3" x14ac:dyDescent="0.25">
      <c r="A58" s="10" t="s">
        <v>1117</v>
      </c>
      <c r="B58" s="10" t="s">
        <v>1118</v>
      </c>
      <c r="C58">
        <v>57</v>
      </c>
    </row>
    <row r="59" spans="1:3" x14ac:dyDescent="0.25">
      <c r="A59" s="10" t="s">
        <v>1119</v>
      </c>
      <c r="B59" s="10" t="s">
        <v>1120</v>
      </c>
      <c r="C59">
        <v>58</v>
      </c>
    </row>
    <row r="60" spans="1:3" x14ac:dyDescent="0.25">
      <c r="A60" s="10" t="s">
        <v>1121</v>
      </c>
      <c r="B60" s="10" t="s">
        <v>1122</v>
      </c>
      <c r="C60">
        <v>59</v>
      </c>
    </row>
    <row r="61" spans="1:3" x14ac:dyDescent="0.25">
      <c r="A61" s="10" t="s">
        <v>1123</v>
      </c>
      <c r="B61" s="10" t="s">
        <v>1124</v>
      </c>
      <c r="C61">
        <v>60</v>
      </c>
    </row>
    <row r="62" spans="1:3" x14ac:dyDescent="0.25">
      <c r="A62" s="10" t="s">
        <v>1125</v>
      </c>
      <c r="B62" s="10" t="s">
        <v>1126</v>
      </c>
      <c r="C62">
        <v>61</v>
      </c>
    </row>
    <row r="63" spans="1:3" x14ac:dyDescent="0.25">
      <c r="A63" s="10" t="s">
        <v>1127</v>
      </c>
      <c r="B63" s="10" t="s">
        <v>1128</v>
      </c>
      <c r="C63">
        <v>62</v>
      </c>
    </row>
    <row r="64" spans="1:3" x14ac:dyDescent="0.25">
      <c r="A64" s="10" t="s">
        <v>1129</v>
      </c>
      <c r="B64" s="10" t="s">
        <v>1130</v>
      </c>
      <c r="C64">
        <v>63</v>
      </c>
    </row>
    <row r="65" spans="1:3" x14ac:dyDescent="0.25">
      <c r="A65" s="10" t="s">
        <v>1131</v>
      </c>
      <c r="B65" s="10" t="s">
        <v>1132</v>
      </c>
      <c r="C65">
        <v>64</v>
      </c>
    </row>
    <row r="66" spans="1:3" x14ac:dyDescent="0.25">
      <c r="A66" s="10" t="s">
        <v>1133</v>
      </c>
      <c r="B66" s="10" t="s">
        <v>1134</v>
      </c>
      <c r="C66">
        <v>65</v>
      </c>
    </row>
    <row r="67" spans="1:3" x14ac:dyDescent="0.25">
      <c r="A67" s="10" t="s">
        <v>1135</v>
      </c>
      <c r="B67" s="10" t="s">
        <v>1136</v>
      </c>
      <c r="C67">
        <v>66</v>
      </c>
    </row>
    <row r="68" spans="1:3" x14ac:dyDescent="0.25">
      <c r="A68" s="10" t="s">
        <v>1137</v>
      </c>
      <c r="B68" s="10" t="s">
        <v>1138</v>
      </c>
      <c r="C68">
        <v>67</v>
      </c>
    </row>
    <row r="69" spans="1:3" x14ac:dyDescent="0.25">
      <c r="A69" s="10" t="s">
        <v>1139</v>
      </c>
      <c r="B69" s="10" t="s">
        <v>1140</v>
      </c>
      <c r="C69">
        <v>68</v>
      </c>
    </row>
    <row r="70" spans="1:3" x14ac:dyDescent="0.25">
      <c r="A70" s="10" t="s">
        <v>1141</v>
      </c>
      <c r="B70" s="10" t="s">
        <v>1142</v>
      </c>
      <c r="C70">
        <v>69</v>
      </c>
    </row>
    <row r="71" spans="1:3" x14ac:dyDescent="0.25">
      <c r="A71" s="10" t="s">
        <v>1143</v>
      </c>
      <c r="B71" s="10" t="s">
        <v>1144</v>
      </c>
      <c r="C71">
        <v>70</v>
      </c>
    </row>
    <row r="72" spans="1:3" x14ac:dyDescent="0.25">
      <c r="A72" s="10" t="s">
        <v>116</v>
      </c>
      <c r="B72" s="10" t="s">
        <v>852</v>
      </c>
      <c r="C72">
        <v>71</v>
      </c>
    </row>
    <row r="73" spans="1:3" x14ac:dyDescent="0.25">
      <c r="A73" s="10" t="s">
        <v>114</v>
      </c>
      <c r="B73" s="10" t="s">
        <v>853</v>
      </c>
      <c r="C73">
        <v>72</v>
      </c>
    </row>
    <row r="74" spans="1:3" x14ac:dyDescent="0.25">
      <c r="A74" s="10" t="s">
        <v>836</v>
      </c>
      <c r="B74" s="10" t="s">
        <v>837</v>
      </c>
      <c r="C74">
        <v>73</v>
      </c>
    </row>
    <row r="75" spans="1:3" x14ac:dyDescent="0.25">
      <c r="A75" s="10" t="s">
        <v>849</v>
      </c>
      <c r="B75" s="11" t="s">
        <v>837</v>
      </c>
      <c r="C75">
        <v>74</v>
      </c>
    </row>
    <row r="76" spans="1:3" x14ac:dyDescent="0.25">
      <c r="A76" s="10" t="s">
        <v>847</v>
      </c>
      <c r="B76" s="11" t="s">
        <v>837</v>
      </c>
      <c r="C76">
        <v>75</v>
      </c>
    </row>
    <row r="77" spans="1:3" x14ac:dyDescent="0.25">
      <c r="A77" s="10" t="s">
        <v>211</v>
      </c>
      <c r="B77" s="10" t="s">
        <v>842</v>
      </c>
      <c r="C77">
        <v>76</v>
      </c>
    </row>
    <row r="78" spans="1:3" x14ac:dyDescent="0.25">
      <c r="A78" s="10" t="s">
        <v>838</v>
      </c>
      <c r="B78" s="10" t="s">
        <v>839</v>
      </c>
      <c r="C78">
        <v>77</v>
      </c>
    </row>
    <row r="79" spans="1:3" x14ac:dyDescent="0.25">
      <c r="A79" s="10" t="s">
        <v>112</v>
      </c>
      <c r="B79" s="11" t="s">
        <v>839</v>
      </c>
      <c r="C79">
        <v>78</v>
      </c>
    </row>
    <row r="80" spans="1:3" x14ac:dyDescent="0.25">
      <c r="A80" s="10" t="s">
        <v>843</v>
      </c>
      <c r="B80" s="10" t="s">
        <v>844</v>
      </c>
      <c r="C80">
        <v>79</v>
      </c>
    </row>
    <row r="81" spans="1:3" x14ac:dyDescent="0.25">
      <c r="A81" s="10" t="s">
        <v>850</v>
      </c>
      <c r="B81" s="11" t="s">
        <v>839</v>
      </c>
      <c r="C81">
        <v>80</v>
      </c>
    </row>
    <row r="82" spans="1:3" x14ac:dyDescent="0.25">
      <c r="A82" s="10" t="s">
        <v>851</v>
      </c>
      <c r="B82" s="11" t="s">
        <v>841</v>
      </c>
      <c r="C82">
        <v>81</v>
      </c>
    </row>
    <row r="83" spans="1:3" x14ac:dyDescent="0.25">
      <c r="A83" s="10" t="s">
        <v>848</v>
      </c>
      <c r="B83" s="11" t="s">
        <v>841</v>
      </c>
      <c r="C83">
        <v>82</v>
      </c>
    </row>
    <row r="84" spans="1:3" x14ac:dyDescent="0.25">
      <c r="A84" s="10" t="s">
        <v>840</v>
      </c>
      <c r="B84" s="10" t="s">
        <v>841</v>
      </c>
      <c r="C84">
        <v>83</v>
      </c>
    </row>
    <row r="85" spans="1:3" x14ac:dyDescent="0.25">
      <c r="A85" s="10" t="s">
        <v>845</v>
      </c>
      <c r="B85" s="10" t="s">
        <v>846</v>
      </c>
      <c r="C85">
        <v>84</v>
      </c>
    </row>
    <row r="86" spans="1:3" x14ac:dyDescent="0.25">
      <c r="A86" s="10" t="s">
        <v>110</v>
      </c>
      <c r="B86" s="10" t="s">
        <v>837</v>
      </c>
      <c r="C86">
        <v>85</v>
      </c>
    </row>
    <row r="87" spans="1:3" x14ac:dyDescent="0.25">
      <c r="A87" s="10" t="s">
        <v>112</v>
      </c>
      <c r="B87" s="10" t="s">
        <v>839</v>
      </c>
      <c r="C87">
        <v>86</v>
      </c>
    </row>
    <row r="88" spans="1:3" x14ac:dyDescent="0.25">
      <c r="A88" s="10" t="s">
        <v>109</v>
      </c>
      <c r="B88" s="10" t="s">
        <v>841</v>
      </c>
      <c r="C88">
        <v>87</v>
      </c>
    </row>
    <row r="89" spans="1:3" x14ac:dyDescent="0.25">
      <c r="A89" s="10" t="s">
        <v>111</v>
      </c>
      <c r="B89" s="10" t="s">
        <v>854</v>
      </c>
      <c r="C89">
        <v>88</v>
      </c>
    </row>
    <row r="90" spans="1:3" x14ac:dyDescent="0.25">
      <c r="A90" s="10" t="s">
        <v>855</v>
      </c>
      <c r="B90" s="10" t="s">
        <v>855</v>
      </c>
      <c r="C90">
        <v>89</v>
      </c>
    </row>
    <row r="91" spans="1:3" x14ac:dyDescent="0.25">
      <c r="A91" s="10" t="s">
        <v>802</v>
      </c>
      <c r="B91" s="10" t="s">
        <v>802</v>
      </c>
      <c r="C91">
        <v>90</v>
      </c>
    </row>
    <row r="92" spans="1:3" x14ac:dyDescent="0.25">
      <c r="A92" s="10" t="s">
        <v>856</v>
      </c>
      <c r="B92" s="10" t="s">
        <v>856</v>
      </c>
      <c r="C92">
        <v>91</v>
      </c>
    </row>
    <row r="93" spans="1:3" x14ac:dyDescent="0.25">
      <c r="A93" s="10" t="s">
        <v>857</v>
      </c>
      <c r="B93" s="10" t="s">
        <v>857</v>
      </c>
      <c r="C93">
        <v>92</v>
      </c>
    </row>
    <row r="94" spans="1:3" x14ac:dyDescent="0.25">
      <c r="A94" s="14" t="s">
        <v>868</v>
      </c>
      <c r="B94" s="14" t="s">
        <v>868</v>
      </c>
      <c r="C94">
        <v>93</v>
      </c>
    </row>
    <row r="95" spans="1:3" x14ac:dyDescent="0.25">
      <c r="A95" s="10" t="s">
        <v>1095</v>
      </c>
      <c r="B95" s="10" t="s">
        <v>1095</v>
      </c>
      <c r="C95">
        <v>94</v>
      </c>
    </row>
    <row r="96" spans="1:3" x14ac:dyDescent="0.25">
      <c r="A96" s="14" t="s">
        <v>1096</v>
      </c>
      <c r="B96" s="14" t="s">
        <v>1096</v>
      </c>
      <c r="C96">
        <v>95</v>
      </c>
    </row>
    <row r="97" spans="1:3" x14ac:dyDescent="0.25">
      <c r="A97" s="10" t="s">
        <v>859</v>
      </c>
      <c r="B97" s="10" t="s">
        <v>859</v>
      </c>
      <c r="C97">
        <v>96</v>
      </c>
    </row>
    <row r="98" spans="1:3" x14ac:dyDescent="0.25">
      <c r="A98" s="10" t="s">
        <v>858</v>
      </c>
      <c r="B98" s="10" t="s">
        <v>858</v>
      </c>
      <c r="C98">
        <v>97</v>
      </c>
    </row>
    <row r="99" spans="1:3" x14ac:dyDescent="0.25">
      <c r="A99" s="10" t="s">
        <v>1097</v>
      </c>
      <c r="B99" s="10" t="s">
        <v>1097</v>
      </c>
      <c r="C99">
        <v>98</v>
      </c>
    </row>
    <row r="100" spans="1:3" x14ac:dyDescent="0.25">
      <c r="A100" s="10" t="s">
        <v>1098</v>
      </c>
      <c r="B100" s="10" t="s">
        <v>1098</v>
      </c>
      <c r="C100">
        <v>99</v>
      </c>
    </row>
    <row r="101" spans="1:3" x14ac:dyDescent="0.25">
      <c r="A101" s="10" t="s">
        <v>860</v>
      </c>
      <c r="B101" s="10" t="s">
        <v>861</v>
      </c>
      <c r="C101">
        <v>100</v>
      </c>
    </row>
    <row r="102" spans="1:3" x14ac:dyDescent="0.25">
      <c r="A102" s="10" t="s">
        <v>862</v>
      </c>
      <c r="B102" s="10" t="s">
        <v>862</v>
      </c>
      <c r="C102">
        <v>101</v>
      </c>
    </row>
    <row r="103" spans="1:3" x14ac:dyDescent="0.25">
      <c r="A103" s="10" t="s">
        <v>863</v>
      </c>
      <c r="B103" s="10" t="s">
        <v>863</v>
      </c>
      <c r="C103">
        <v>102</v>
      </c>
    </row>
    <row r="104" spans="1:3" x14ac:dyDescent="0.25">
      <c r="A104" s="10" t="s">
        <v>864</v>
      </c>
      <c r="B104" s="10" t="s">
        <v>864</v>
      </c>
      <c r="C104">
        <v>103</v>
      </c>
    </row>
    <row r="105" spans="1:3" x14ac:dyDescent="0.25">
      <c r="A105" s="10" t="s">
        <v>865</v>
      </c>
      <c r="B105" s="10" t="s">
        <v>865</v>
      </c>
      <c r="C105">
        <v>104</v>
      </c>
    </row>
    <row r="106" spans="1:3" x14ac:dyDescent="0.25">
      <c r="A106" s="10" t="s">
        <v>866</v>
      </c>
      <c r="B106" s="10" t="s">
        <v>866</v>
      </c>
      <c r="C106">
        <v>105</v>
      </c>
    </row>
    <row r="107" spans="1:3" x14ac:dyDescent="0.25">
      <c r="A107" s="10" t="s">
        <v>867</v>
      </c>
      <c r="B107" s="10" t="s">
        <v>867</v>
      </c>
      <c r="C107">
        <v>106</v>
      </c>
    </row>
    <row r="108" spans="1:3" x14ac:dyDescent="0.25">
      <c r="A108" s="14" t="s">
        <v>119</v>
      </c>
      <c r="B108" s="14" t="s">
        <v>119</v>
      </c>
      <c r="C108">
        <v>107</v>
      </c>
    </row>
    <row r="109" spans="1:3" x14ac:dyDescent="0.25">
      <c r="A109" s="10" t="s">
        <v>115</v>
      </c>
      <c r="B109" s="10" t="s">
        <v>235</v>
      </c>
      <c r="C109">
        <v>108</v>
      </c>
    </row>
    <row r="110" spans="1:3" x14ac:dyDescent="0.25">
      <c r="A110" s="10" t="s">
        <v>107</v>
      </c>
      <c r="B110" s="10" t="s">
        <v>134</v>
      </c>
      <c r="C110">
        <v>109</v>
      </c>
    </row>
    <row r="111" spans="1:3" x14ac:dyDescent="0.25">
      <c r="A111" s="10" t="s">
        <v>113</v>
      </c>
      <c r="B111" s="10" t="s">
        <v>40</v>
      </c>
      <c r="C111">
        <v>110</v>
      </c>
    </row>
    <row r="112" spans="1:3" x14ac:dyDescent="0.25">
      <c r="A112" s="10" t="s">
        <v>105</v>
      </c>
      <c r="B112" s="10" t="s">
        <v>39</v>
      </c>
      <c r="C112">
        <v>111</v>
      </c>
    </row>
    <row r="113" spans="1:3" x14ac:dyDescent="0.25">
      <c r="A113" s="10" t="s">
        <v>108</v>
      </c>
      <c r="B113" s="10" t="s">
        <v>87</v>
      </c>
      <c r="C113">
        <v>112</v>
      </c>
    </row>
    <row r="114" spans="1:3" x14ac:dyDescent="0.25">
      <c r="A114" s="10" t="s">
        <v>320</v>
      </c>
      <c r="B114" s="10" t="s">
        <v>320</v>
      </c>
      <c r="C114">
        <v>113</v>
      </c>
    </row>
    <row r="115" spans="1:3" x14ac:dyDescent="0.25">
      <c r="A115" s="10" t="s">
        <v>869</v>
      </c>
      <c r="B115" s="10" t="s">
        <v>869</v>
      </c>
      <c r="C115">
        <v>114</v>
      </c>
    </row>
    <row r="116" spans="1:3" x14ac:dyDescent="0.25">
      <c r="A116" s="10" t="s">
        <v>870</v>
      </c>
      <c r="B116" s="10" t="s">
        <v>870</v>
      </c>
      <c r="C116">
        <v>115</v>
      </c>
    </row>
    <row r="117" spans="1:3" x14ac:dyDescent="0.25">
      <c r="A117" s="10" t="s">
        <v>871</v>
      </c>
      <c r="B117" s="10" t="s">
        <v>871</v>
      </c>
      <c r="C117">
        <v>116</v>
      </c>
    </row>
    <row r="118" spans="1:3" x14ac:dyDescent="0.25">
      <c r="A118" s="10" t="s">
        <v>872</v>
      </c>
      <c r="B118" s="10" t="s">
        <v>872</v>
      </c>
      <c r="C118">
        <v>117</v>
      </c>
    </row>
    <row r="119" spans="1:3" x14ac:dyDescent="0.25">
      <c r="A119" s="15" t="s">
        <v>873</v>
      </c>
      <c r="B119" s="15" t="s">
        <v>873</v>
      </c>
      <c r="C119">
        <v>118</v>
      </c>
    </row>
    <row r="120" spans="1:3" x14ac:dyDescent="0.25">
      <c r="A120" s="15" t="s">
        <v>874</v>
      </c>
      <c r="B120" s="15" t="s">
        <v>874</v>
      </c>
      <c r="C120">
        <v>119</v>
      </c>
    </row>
    <row r="121" spans="1:3" x14ac:dyDescent="0.25">
      <c r="A121" s="15" t="s">
        <v>875</v>
      </c>
      <c r="B121" s="15" t="s">
        <v>875</v>
      </c>
      <c r="C121">
        <v>120</v>
      </c>
    </row>
    <row r="122" spans="1:3" x14ac:dyDescent="0.25">
      <c r="A122" s="15" t="s">
        <v>876</v>
      </c>
      <c r="B122" s="15" t="s">
        <v>876</v>
      </c>
      <c r="C122">
        <v>121</v>
      </c>
    </row>
    <row r="123" spans="1:3" x14ac:dyDescent="0.25">
      <c r="A123" s="15" t="s">
        <v>877</v>
      </c>
      <c r="B123" s="15" t="s">
        <v>877</v>
      </c>
      <c r="C123">
        <v>122</v>
      </c>
    </row>
    <row r="124" spans="1:3" x14ac:dyDescent="0.25">
      <c r="A124" s="15" t="s">
        <v>878</v>
      </c>
      <c r="B124" s="15" t="s">
        <v>878</v>
      </c>
      <c r="C124">
        <v>123</v>
      </c>
    </row>
    <row r="125" spans="1:3" x14ac:dyDescent="0.25">
      <c r="A125" s="15" t="s">
        <v>879</v>
      </c>
      <c r="B125" s="15" t="s">
        <v>879</v>
      </c>
      <c r="C125">
        <v>124</v>
      </c>
    </row>
    <row r="126" spans="1:3" x14ac:dyDescent="0.25">
      <c r="A126" s="15" t="s">
        <v>880</v>
      </c>
      <c r="B126" s="15" t="s">
        <v>880</v>
      </c>
      <c r="C126">
        <v>125</v>
      </c>
    </row>
    <row r="127" spans="1:3" x14ac:dyDescent="0.25">
      <c r="A127" s="15" t="s">
        <v>881</v>
      </c>
      <c r="B127" s="15" t="s">
        <v>881</v>
      </c>
      <c r="C127">
        <v>126</v>
      </c>
    </row>
    <row r="128" spans="1:3" x14ac:dyDescent="0.25">
      <c r="A128" s="15" t="s">
        <v>882</v>
      </c>
      <c r="B128" s="15" t="s">
        <v>882</v>
      </c>
      <c r="C128">
        <v>127</v>
      </c>
    </row>
    <row r="129" spans="1:3" x14ac:dyDescent="0.25">
      <c r="A129" t="s">
        <v>883</v>
      </c>
      <c r="B129" t="s">
        <v>883</v>
      </c>
      <c r="C129">
        <v>128</v>
      </c>
    </row>
    <row r="130" spans="1:3" x14ac:dyDescent="0.25">
      <c r="A130" s="15" t="s">
        <v>884</v>
      </c>
      <c r="B130" s="15" t="s">
        <v>884</v>
      </c>
      <c r="C130">
        <v>129</v>
      </c>
    </row>
    <row r="131" spans="1:3" x14ac:dyDescent="0.25">
      <c r="A131" t="s">
        <v>885</v>
      </c>
      <c r="B131" t="s">
        <v>885</v>
      </c>
      <c r="C131">
        <v>130</v>
      </c>
    </row>
    <row r="132" spans="1:3" x14ac:dyDescent="0.25">
      <c r="A132" t="s">
        <v>886</v>
      </c>
      <c r="B132" t="s">
        <v>886</v>
      </c>
      <c r="C132">
        <v>131</v>
      </c>
    </row>
    <row r="133" spans="1:3" x14ac:dyDescent="0.25">
      <c r="A133" t="s">
        <v>887</v>
      </c>
      <c r="B133" t="s">
        <v>887</v>
      </c>
      <c r="C133">
        <v>132</v>
      </c>
    </row>
    <row r="134" spans="1:3" x14ac:dyDescent="0.25">
      <c r="A134" s="15" t="s">
        <v>888</v>
      </c>
      <c r="B134" s="15" t="s">
        <v>888</v>
      </c>
      <c r="C134">
        <v>133</v>
      </c>
    </row>
    <row r="135" spans="1:3" x14ac:dyDescent="0.25">
      <c r="A135" s="15" t="s">
        <v>889</v>
      </c>
      <c r="B135" s="15" t="s">
        <v>889</v>
      </c>
      <c r="C135">
        <v>134</v>
      </c>
    </row>
    <row r="136" spans="1:3" x14ac:dyDescent="0.25">
      <c r="A136" t="s">
        <v>890</v>
      </c>
      <c r="B136" t="s">
        <v>890</v>
      </c>
      <c r="C136">
        <v>135</v>
      </c>
    </row>
    <row r="137" spans="1:3" x14ac:dyDescent="0.25">
      <c r="A137" t="s">
        <v>891</v>
      </c>
      <c r="B137" t="s">
        <v>891</v>
      </c>
      <c r="C137">
        <v>136</v>
      </c>
    </row>
    <row r="138" spans="1:3" x14ac:dyDescent="0.25">
      <c r="A138" t="s">
        <v>892</v>
      </c>
      <c r="B138" t="s">
        <v>892</v>
      </c>
      <c r="C138">
        <v>137</v>
      </c>
    </row>
    <row r="139" spans="1:3" x14ac:dyDescent="0.25">
      <c r="A139" t="s">
        <v>893</v>
      </c>
      <c r="B139" t="s">
        <v>893</v>
      </c>
      <c r="C139">
        <v>138</v>
      </c>
    </row>
    <row r="140" spans="1:3" x14ac:dyDescent="0.25">
      <c r="A140" t="s">
        <v>894</v>
      </c>
      <c r="B140" t="s">
        <v>894</v>
      </c>
      <c r="C140">
        <v>139</v>
      </c>
    </row>
    <row r="141" spans="1:3" x14ac:dyDescent="0.25">
      <c r="A141" t="s">
        <v>895</v>
      </c>
      <c r="B141" t="s">
        <v>895</v>
      </c>
      <c r="C141">
        <v>140</v>
      </c>
    </row>
    <row r="142" spans="1:3" x14ac:dyDescent="0.25">
      <c r="A142" t="s">
        <v>896</v>
      </c>
      <c r="B142" t="s">
        <v>896</v>
      </c>
      <c r="C142">
        <v>141</v>
      </c>
    </row>
    <row r="143" spans="1:3" x14ac:dyDescent="0.25">
      <c r="A143" t="s">
        <v>897</v>
      </c>
      <c r="B143" t="s">
        <v>897</v>
      </c>
      <c r="C143">
        <v>142</v>
      </c>
    </row>
    <row r="144" spans="1:3" x14ac:dyDescent="0.25">
      <c r="A144" t="s">
        <v>898</v>
      </c>
      <c r="B144" t="s">
        <v>898</v>
      </c>
      <c r="C144">
        <v>143</v>
      </c>
    </row>
    <row r="145" spans="1:3" x14ac:dyDescent="0.25">
      <c r="A145" t="s">
        <v>900</v>
      </c>
      <c r="B145" t="s">
        <v>900</v>
      </c>
      <c r="C145">
        <v>144</v>
      </c>
    </row>
    <row r="146" spans="1:3" x14ac:dyDescent="0.25">
      <c r="A146" t="s">
        <v>876</v>
      </c>
      <c r="B146" t="s">
        <v>876</v>
      </c>
      <c r="C146">
        <v>145</v>
      </c>
    </row>
    <row r="147" spans="1:3" x14ac:dyDescent="0.25">
      <c r="A147" t="s">
        <v>899</v>
      </c>
      <c r="B147" t="s">
        <v>899</v>
      </c>
      <c r="C147">
        <v>146</v>
      </c>
    </row>
    <row r="148" spans="1:3" x14ac:dyDescent="0.25">
      <c r="A148" s="10" t="s">
        <v>1032</v>
      </c>
      <c r="B148" s="10" t="s">
        <v>1033</v>
      </c>
      <c r="C148">
        <v>147</v>
      </c>
    </row>
    <row r="149" spans="1:3" x14ac:dyDescent="0.25">
      <c r="A149" s="10" t="s">
        <v>1035</v>
      </c>
      <c r="B149" s="10" t="s">
        <v>1036</v>
      </c>
      <c r="C149">
        <v>148</v>
      </c>
    </row>
    <row r="150" spans="1:3" x14ac:dyDescent="0.25">
      <c r="A150" s="10" t="s">
        <v>1054</v>
      </c>
      <c r="B150" s="10" t="s">
        <v>1054</v>
      </c>
      <c r="C150">
        <v>149</v>
      </c>
    </row>
    <row r="151" spans="1:3" x14ac:dyDescent="0.25">
      <c r="A151" s="10" t="s">
        <v>318</v>
      </c>
      <c r="B151" s="10" t="s">
        <v>318</v>
      </c>
      <c r="C151">
        <v>150</v>
      </c>
    </row>
    <row r="152" spans="1:3" x14ac:dyDescent="0.25">
      <c r="A152" s="10" t="s">
        <v>331</v>
      </c>
      <c r="B152" s="10" t="s">
        <v>331</v>
      </c>
      <c r="C152">
        <v>151</v>
      </c>
    </row>
    <row r="153" spans="1:3" x14ac:dyDescent="0.25">
      <c r="A153" s="10" t="s">
        <v>1044</v>
      </c>
      <c r="B153" s="10" t="s">
        <v>1044</v>
      </c>
      <c r="C153">
        <v>152</v>
      </c>
    </row>
    <row r="154" spans="1:3" x14ac:dyDescent="0.25">
      <c r="A154" s="10" t="s">
        <v>1005</v>
      </c>
      <c r="B154" s="10" t="s">
        <v>1005</v>
      </c>
      <c r="C154">
        <v>153</v>
      </c>
    </row>
    <row r="155" spans="1:3" x14ac:dyDescent="0.25">
      <c r="A155" s="10" t="s">
        <v>997</v>
      </c>
      <c r="B155" s="10" t="s">
        <v>997</v>
      </c>
      <c r="C155">
        <v>154</v>
      </c>
    </row>
    <row r="156" spans="1:3" x14ac:dyDescent="0.25">
      <c r="A156" s="10" t="s">
        <v>985</v>
      </c>
      <c r="B156" s="10" t="s">
        <v>985</v>
      </c>
      <c r="C156">
        <v>155</v>
      </c>
    </row>
    <row r="157" spans="1:3" x14ac:dyDescent="0.25">
      <c r="A157" s="10" t="s">
        <v>993</v>
      </c>
      <c r="B157" s="10" t="s">
        <v>993</v>
      </c>
      <c r="C157">
        <v>156</v>
      </c>
    </row>
    <row r="158" spans="1:3" x14ac:dyDescent="0.25">
      <c r="A158" s="10" t="s">
        <v>994</v>
      </c>
      <c r="B158" s="10" t="s">
        <v>994</v>
      </c>
      <c r="C158">
        <v>157</v>
      </c>
    </row>
    <row r="159" spans="1:3" x14ac:dyDescent="0.25">
      <c r="A159" s="10" t="s">
        <v>305</v>
      </c>
      <c r="B159" s="10" t="s">
        <v>305</v>
      </c>
      <c r="C159">
        <v>158</v>
      </c>
    </row>
    <row r="160" spans="1:3" x14ac:dyDescent="0.25">
      <c r="A160" s="10" t="s">
        <v>306</v>
      </c>
      <c r="B160" s="10" t="s">
        <v>306</v>
      </c>
      <c r="C160">
        <v>159</v>
      </c>
    </row>
    <row r="161" spans="1:3" x14ac:dyDescent="0.25">
      <c r="A161" s="10" t="s">
        <v>958</v>
      </c>
      <c r="B161" s="10" t="s">
        <v>958</v>
      </c>
      <c r="C161">
        <v>160</v>
      </c>
    </row>
    <row r="162" spans="1:3" x14ac:dyDescent="0.25">
      <c r="A162" s="10" t="s">
        <v>954</v>
      </c>
      <c r="B162" s="10" t="s">
        <v>954</v>
      </c>
      <c r="C162">
        <v>161</v>
      </c>
    </row>
    <row r="163" spans="1:3" x14ac:dyDescent="0.25">
      <c r="A163" s="10" t="s">
        <v>942</v>
      </c>
      <c r="B163" s="10" t="s">
        <v>942</v>
      </c>
      <c r="C163">
        <v>162</v>
      </c>
    </row>
    <row r="164" spans="1:3" x14ac:dyDescent="0.25">
      <c r="A164" s="10" t="s">
        <v>937</v>
      </c>
      <c r="B164" s="10" t="s">
        <v>937</v>
      </c>
      <c r="C164">
        <v>163</v>
      </c>
    </row>
    <row r="165" spans="1:3" x14ac:dyDescent="0.25">
      <c r="A165" s="10" t="s">
        <v>919</v>
      </c>
      <c r="B165" s="10" t="s">
        <v>919</v>
      </c>
      <c r="C165">
        <v>164</v>
      </c>
    </row>
    <row r="166" spans="1:3" x14ac:dyDescent="0.25">
      <c r="A166" s="10" t="s">
        <v>921</v>
      </c>
      <c r="B166" s="10" t="s">
        <v>921</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c r="B224" s="18"/>
      <c r="C224">
        <v>223</v>
      </c>
    </row>
    <row r="225" spans="1:3" x14ac:dyDescent="0.25">
      <c r="A225" s="18">
        <v>145</v>
      </c>
      <c r="B225" s="18">
        <v>145</v>
      </c>
      <c r="C225">
        <v>224</v>
      </c>
    </row>
    <row r="226" spans="1:3" x14ac:dyDescent="0.25">
      <c r="A226" s="50">
        <v>146</v>
      </c>
      <c r="B226" s="50">
        <v>146</v>
      </c>
      <c r="C226">
        <v>225</v>
      </c>
    </row>
    <row r="227" spans="1:3" x14ac:dyDescent="0.25">
      <c r="A227" s="18">
        <v>152</v>
      </c>
      <c r="B227" s="18">
        <v>152</v>
      </c>
      <c r="C227">
        <v>226</v>
      </c>
    </row>
    <row r="228" spans="1:3" x14ac:dyDescent="0.25">
      <c r="A228" s="50">
        <v>158</v>
      </c>
      <c r="B228" s="50">
        <v>158</v>
      </c>
      <c r="C228">
        <v>227</v>
      </c>
    </row>
    <row r="229" spans="1:3" x14ac:dyDescent="0.25">
      <c r="A229" s="18">
        <v>164</v>
      </c>
      <c r="B229" s="18">
        <v>164</v>
      </c>
      <c r="C229">
        <v>228</v>
      </c>
    </row>
    <row r="230" spans="1:3" x14ac:dyDescent="0.25">
      <c r="A230" s="50">
        <v>170</v>
      </c>
      <c r="B230" s="50">
        <v>170</v>
      </c>
      <c r="C230">
        <v>229</v>
      </c>
    </row>
    <row r="231" spans="1:3" x14ac:dyDescent="0.25">
      <c r="A231" s="18">
        <v>176</v>
      </c>
      <c r="B231" s="18">
        <v>176</v>
      </c>
      <c r="C231">
        <v>230</v>
      </c>
    </row>
    <row r="232" spans="1:3" x14ac:dyDescent="0.25">
      <c r="A232" t="s">
        <v>1090</v>
      </c>
      <c r="B232" t="s">
        <v>1090</v>
      </c>
      <c r="C232">
        <v>231</v>
      </c>
    </row>
    <row r="233" spans="1:3" x14ac:dyDescent="0.25">
      <c r="A233" t="s">
        <v>1091</v>
      </c>
      <c r="B233" t="s">
        <v>1091</v>
      </c>
      <c r="C233">
        <v>232</v>
      </c>
    </row>
    <row r="234" spans="1:3" x14ac:dyDescent="0.25">
      <c r="A234" t="s">
        <v>1092</v>
      </c>
      <c r="B234" t="s">
        <v>1092</v>
      </c>
      <c r="C234">
        <v>233</v>
      </c>
    </row>
    <row r="235" spans="1:3" x14ac:dyDescent="0.25">
      <c r="A235" s="10" t="s">
        <v>968</v>
      </c>
      <c r="B235" s="10" t="s">
        <v>968</v>
      </c>
      <c r="C235">
        <v>234</v>
      </c>
    </row>
    <row r="236" spans="1:3" x14ac:dyDescent="0.25">
      <c r="A236" s="10" t="s">
        <v>986</v>
      </c>
      <c r="B236" s="10" t="s">
        <v>986</v>
      </c>
      <c r="C236">
        <v>235</v>
      </c>
    </row>
    <row r="237" spans="1:3" x14ac:dyDescent="0.25">
      <c r="A237" s="10" t="s">
        <v>1046</v>
      </c>
      <c r="B237" s="10" t="s">
        <v>1047</v>
      </c>
      <c r="C237">
        <v>236</v>
      </c>
    </row>
    <row r="238" spans="1:3" x14ac:dyDescent="0.25">
      <c r="A238" s="10" t="s">
        <v>1050</v>
      </c>
      <c r="B238" s="10" t="s">
        <v>1051</v>
      </c>
      <c r="C238">
        <v>237</v>
      </c>
    </row>
    <row r="239" spans="1:3" x14ac:dyDescent="0.25">
      <c r="A239" s="10" t="s">
        <v>955</v>
      </c>
      <c r="B239" s="10" t="s">
        <v>955</v>
      </c>
      <c r="C239">
        <v>238</v>
      </c>
    </row>
    <row r="240" spans="1:3" x14ac:dyDescent="0.25">
      <c r="A240" s="10" t="s">
        <v>963</v>
      </c>
      <c r="B240" s="10" t="s">
        <v>963</v>
      </c>
      <c r="C240">
        <v>239</v>
      </c>
    </row>
    <row r="241" spans="1:3" x14ac:dyDescent="0.25">
      <c r="A241" s="10" t="s">
        <v>903</v>
      </c>
      <c r="B241" s="10" t="s">
        <v>904</v>
      </c>
      <c r="C241">
        <v>240</v>
      </c>
    </row>
    <row r="242" spans="1:3" x14ac:dyDescent="0.25">
      <c r="A242" s="10" t="s">
        <v>905</v>
      </c>
      <c r="B242" s="10" t="s">
        <v>906</v>
      </c>
      <c r="C242">
        <v>241</v>
      </c>
    </row>
    <row r="243" spans="1:3" x14ac:dyDescent="0.25">
      <c r="A243" s="10" t="s">
        <v>996</v>
      </c>
      <c r="B243" s="10" t="s">
        <v>123</v>
      </c>
      <c r="C243">
        <v>242</v>
      </c>
    </row>
    <row r="244" spans="1:3" x14ac:dyDescent="0.25">
      <c r="A244" s="10" t="s">
        <v>123</v>
      </c>
      <c r="B244" s="10" t="s">
        <v>123</v>
      </c>
      <c r="C244">
        <v>243</v>
      </c>
    </row>
    <row r="245" spans="1:3" x14ac:dyDescent="0.25">
      <c r="A245" s="10" t="s">
        <v>118</v>
      </c>
      <c r="B245" s="10" t="s">
        <v>118</v>
      </c>
      <c r="C245">
        <v>244</v>
      </c>
    </row>
    <row r="246" spans="1:3" x14ac:dyDescent="0.25">
      <c r="A246" s="10" t="s">
        <v>118</v>
      </c>
      <c r="B246" s="10" t="s">
        <v>118</v>
      </c>
      <c r="C246">
        <v>245</v>
      </c>
    </row>
    <row r="247" spans="1:3" x14ac:dyDescent="0.25">
      <c r="A247" s="10" t="s">
        <v>120</v>
      </c>
      <c r="B247" s="10" t="s">
        <v>120</v>
      </c>
      <c r="C247">
        <v>246</v>
      </c>
    </row>
    <row r="248" spans="1:3" x14ac:dyDescent="0.25">
      <c r="A248" s="10" t="s">
        <v>1022</v>
      </c>
      <c r="B248" s="10" t="s">
        <v>120</v>
      </c>
      <c r="C248">
        <v>247</v>
      </c>
    </row>
    <row r="249" spans="1:3" x14ac:dyDescent="0.25">
      <c r="A249" s="10" t="s">
        <v>1037</v>
      </c>
      <c r="B249" s="10" t="s">
        <v>119</v>
      </c>
      <c r="C249">
        <v>248</v>
      </c>
    </row>
    <row r="250" spans="1:3" x14ac:dyDescent="0.25">
      <c r="A250" s="10" t="s">
        <v>119</v>
      </c>
      <c r="B250" s="10" t="s">
        <v>119</v>
      </c>
      <c r="C250">
        <v>249</v>
      </c>
    </row>
    <row r="251" spans="1:3" x14ac:dyDescent="0.25">
      <c r="A251" s="10" t="s">
        <v>122</v>
      </c>
      <c r="B251" s="10" t="s">
        <v>122</v>
      </c>
      <c r="C251">
        <v>250</v>
      </c>
    </row>
    <row r="252" spans="1:3" x14ac:dyDescent="0.25">
      <c r="A252" s="10" t="s">
        <v>987</v>
      </c>
      <c r="B252" s="10" t="s">
        <v>987</v>
      </c>
      <c r="C252">
        <v>251</v>
      </c>
    </row>
    <row r="253" spans="1:3" x14ac:dyDescent="0.25">
      <c r="A253" s="10" t="s">
        <v>1011</v>
      </c>
      <c r="B253" s="10" t="s">
        <v>1011</v>
      </c>
      <c r="C253">
        <v>252</v>
      </c>
    </row>
    <row r="254" spans="1:3" x14ac:dyDescent="0.25">
      <c r="A254" s="10" t="s">
        <v>1034</v>
      </c>
      <c r="B254" s="10" t="s">
        <v>1034</v>
      </c>
      <c r="C254">
        <v>253</v>
      </c>
    </row>
    <row r="255" spans="1:3" x14ac:dyDescent="0.25">
      <c r="A255" s="10" t="s">
        <v>1041</v>
      </c>
      <c r="B255" s="10" t="s">
        <v>1041</v>
      </c>
      <c r="C255">
        <v>254</v>
      </c>
    </row>
    <row r="256" spans="1:3" x14ac:dyDescent="0.25">
      <c r="A256" s="10" t="s">
        <v>166</v>
      </c>
      <c r="B256" s="10" t="s">
        <v>166</v>
      </c>
      <c r="C256">
        <v>255</v>
      </c>
    </row>
    <row r="257" spans="1:3" x14ac:dyDescent="0.25">
      <c r="A257" s="10" t="s">
        <v>951</v>
      </c>
      <c r="B257" s="10" t="s">
        <v>951</v>
      </c>
      <c r="C257">
        <v>256</v>
      </c>
    </row>
    <row r="258" spans="1:3" x14ac:dyDescent="0.25">
      <c r="A258" s="10" t="s">
        <v>143</v>
      </c>
      <c r="B258" s="10" t="s">
        <v>143</v>
      </c>
      <c r="C258">
        <v>257</v>
      </c>
    </row>
    <row r="259" spans="1:3" x14ac:dyDescent="0.25">
      <c r="A259" s="10" t="s">
        <v>1000</v>
      </c>
      <c r="B259" s="10" t="s">
        <v>1000</v>
      </c>
      <c r="C259">
        <v>258</v>
      </c>
    </row>
    <row r="260" spans="1:3" x14ac:dyDescent="0.25">
      <c r="A260" s="10" t="s">
        <v>1012</v>
      </c>
      <c r="B260" s="10" t="s">
        <v>1012</v>
      </c>
      <c r="C260">
        <v>259</v>
      </c>
    </row>
    <row r="261" spans="1:3" x14ac:dyDescent="0.25">
      <c r="A261" s="10" t="s">
        <v>147</v>
      </c>
      <c r="B261" s="10" t="s">
        <v>147</v>
      </c>
      <c r="C261">
        <v>260</v>
      </c>
    </row>
    <row r="262" spans="1:3" x14ac:dyDescent="0.25">
      <c r="A262" s="10" t="s">
        <v>1084</v>
      </c>
      <c r="B262" s="10" t="s">
        <v>1084</v>
      </c>
      <c r="C262">
        <v>261</v>
      </c>
    </row>
    <row r="263" spans="1:3" x14ac:dyDescent="0.25">
      <c r="A263" s="10" t="s">
        <v>144</v>
      </c>
      <c r="B263" s="10" t="s">
        <v>144</v>
      </c>
      <c r="C263">
        <v>262</v>
      </c>
    </row>
    <row r="264" spans="1:3" x14ac:dyDescent="0.25">
      <c r="A264" s="10" t="s">
        <v>1089</v>
      </c>
      <c r="B264" s="10" t="s">
        <v>1089</v>
      </c>
      <c r="C264">
        <v>263</v>
      </c>
    </row>
    <row r="265" spans="1:3" x14ac:dyDescent="0.25">
      <c r="A265" s="10" t="s">
        <v>1042</v>
      </c>
      <c r="B265" s="10" t="s">
        <v>1042</v>
      </c>
      <c r="C265">
        <v>264</v>
      </c>
    </row>
    <row r="266" spans="1:3" x14ac:dyDescent="0.25">
      <c r="A266" s="10" t="s">
        <v>279</v>
      </c>
      <c r="B266" s="10" t="s">
        <v>279</v>
      </c>
      <c r="C266">
        <v>265</v>
      </c>
    </row>
    <row r="267" spans="1:3" x14ac:dyDescent="0.25">
      <c r="A267" s="10" t="s">
        <v>925</v>
      </c>
      <c r="B267" s="10" t="s">
        <v>925</v>
      </c>
      <c r="C267">
        <v>266</v>
      </c>
    </row>
    <row r="268" spans="1:3" x14ac:dyDescent="0.25">
      <c r="A268" s="10" t="s">
        <v>998</v>
      </c>
      <c r="B268" s="10" t="s">
        <v>998</v>
      </c>
      <c r="C268">
        <v>267</v>
      </c>
    </row>
    <row r="269" spans="1:3" x14ac:dyDescent="0.25">
      <c r="A269" s="10" t="s">
        <v>1039</v>
      </c>
      <c r="B269" s="10" t="s">
        <v>1039</v>
      </c>
      <c r="C269">
        <v>268</v>
      </c>
    </row>
    <row r="270" spans="1:3" x14ac:dyDescent="0.25">
      <c r="A270" s="10" t="s">
        <v>920</v>
      </c>
      <c r="B270" s="10" t="s">
        <v>920</v>
      </c>
      <c r="C270">
        <v>269</v>
      </c>
    </row>
    <row r="271" spans="1:3" x14ac:dyDescent="0.25">
      <c r="A271" s="10" t="s">
        <v>151</v>
      </c>
      <c r="B271" s="10" t="s">
        <v>151</v>
      </c>
      <c r="C271">
        <v>270</v>
      </c>
    </row>
    <row r="272" spans="1:3" x14ac:dyDescent="0.25">
      <c r="A272" s="10" t="s">
        <v>947</v>
      </c>
      <c r="B272" s="10" t="s">
        <v>947</v>
      </c>
      <c r="C272">
        <v>271</v>
      </c>
    </row>
    <row r="273" spans="1:3" x14ac:dyDescent="0.25">
      <c r="A273" s="10" t="s">
        <v>149</v>
      </c>
      <c r="B273" s="10" t="s">
        <v>149</v>
      </c>
      <c r="C273">
        <v>272</v>
      </c>
    </row>
    <row r="274" spans="1:3" x14ac:dyDescent="0.25">
      <c r="A274" s="10" t="s">
        <v>46</v>
      </c>
      <c r="B274" s="10" t="s">
        <v>149</v>
      </c>
      <c r="C274">
        <v>273</v>
      </c>
    </row>
    <row r="275" spans="1:3" x14ac:dyDescent="0.25">
      <c r="A275" s="10" t="s">
        <v>150</v>
      </c>
      <c r="B275" s="10" t="s">
        <v>150</v>
      </c>
      <c r="C275">
        <v>274</v>
      </c>
    </row>
    <row r="276" spans="1:3" x14ac:dyDescent="0.25">
      <c r="A276" s="10" t="s">
        <v>964</v>
      </c>
      <c r="B276" s="10" t="s">
        <v>150</v>
      </c>
      <c r="C276">
        <v>275</v>
      </c>
    </row>
    <row r="277" spans="1:3" x14ac:dyDescent="0.25">
      <c r="A277" s="10" t="s">
        <v>902</v>
      </c>
      <c r="B277" s="10" t="s">
        <v>902</v>
      </c>
      <c r="C277">
        <v>276</v>
      </c>
    </row>
    <row r="278" spans="1:3" x14ac:dyDescent="0.25">
      <c r="A278" s="10" t="s">
        <v>901</v>
      </c>
      <c r="B278" s="10" t="s">
        <v>902</v>
      </c>
      <c r="C278">
        <v>277</v>
      </c>
    </row>
    <row r="279" spans="1:3" x14ac:dyDescent="0.25">
      <c r="A279" s="10" t="s">
        <v>973</v>
      </c>
      <c r="B279" s="10" t="s">
        <v>973</v>
      </c>
      <c r="C279">
        <v>278</v>
      </c>
    </row>
    <row r="280" spans="1:3" x14ac:dyDescent="0.25">
      <c r="A280" s="10" t="s">
        <v>988</v>
      </c>
      <c r="B280" s="10" t="s">
        <v>988</v>
      </c>
      <c r="C280">
        <v>279</v>
      </c>
    </row>
    <row r="281" spans="1:3" x14ac:dyDescent="0.25">
      <c r="A281" s="10" t="s">
        <v>926</v>
      </c>
      <c r="B281" s="10" t="s">
        <v>1099</v>
      </c>
      <c r="C281">
        <v>280</v>
      </c>
    </row>
    <row r="282" spans="1:3" x14ac:dyDescent="0.25">
      <c r="A282" s="10" t="s">
        <v>931</v>
      </c>
      <c r="B282" s="10" t="s">
        <v>1100</v>
      </c>
      <c r="C282">
        <v>281</v>
      </c>
    </row>
    <row r="283" spans="1:3" x14ac:dyDescent="0.25">
      <c r="A283" s="10" t="s">
        <v>47</v>
      </c>
      <c r="B283" s="10" t="s">
        <v>52</v>
      </c>
      <c r="C283">
        <v>282</v>
      </c>
    </row>
    <row r="284" spans="1:3" x14ac:dyDescent="0.25">
      <c r="A284" s="10" t="s">
        <v>52</v>
      </c>
      <c r="B284" s="10" t="s">
        <v>52</v>
      </c>
      <c r="C284">
        <v>283</v>
      </c>
    </row>
    <row r="285" spans="1:3" x14ac:dyDescent="0.25">
      <c r="A285" s="10" t="s">
        <v>47</v>
      </c>
      <c r="B285" s="10" t="s">
        <v>52</v>
      </c>
      <c r="C285">
        <v>284</v>
      </c>
    </row>
    <row r="286" spans="1:3" x14ac:dyDescent="0.25">
      <c r="A286" s="10" t="s">
        <v>939</v>
      </c>
      <c r="B286" s="10" t="s">
        <v>1101</v>
      </c>
      <c r="C286">
        <v>285</v>
      </c>
    </row>
    <row r="287" spans="1:3" x14ac:dyDescent="0.25">
      <c r="A287" s="10" t="s">
        <v>53</v>
      </c>
      <c r="B287" s="10" t="s">
        <v>53</v>
      </c>
      <c r="C287">
        <v>286</v>
      </c>
    </row>
    <row r="288" spans="1:3" x14ac:dyDescent="0.25">
      <c r="A288" s="10" t="s">
        <v>48</v>
      </c>
      <c r="B288" s="10" t="s">
        <v>53</v>
      </c>
      <c r="C288">
        <v>287</v>
      </c>
    </row>
    <row r="289" spans="1:3" x14ac:dyDescent="0.25">
      <c r="A289" s="10" t="s">
        <v>48</v>
      </c>
      <c r="B289" s="10" t="s">
        <v>53</v>
      </c>
      <c r="C289">
        <v>288</v>
      </c>
    </row>
    <row r="290" spans="1:3" x14ac:dyDescent="0.25">
      <c r="A290" s="10" t="s">
        <v>943</v>
      </c>
      <c r="B290" s="10" t="s">
        <v>1102</v>
      </c>
      <c r="C290">
        <v>289</v>
      </c>
    </row>
    <row r="291" spans="1:3" x14ac:dyDescent="0.25">
      <c r="A291" s="10" t="s">
        <v>54</v>
      </c>
      <c r="B291" s="10" t="s">
        <v>54</v>
      </c>
      <c r="C291">
        <v>290</v>
      </c>
    </row>
    <row r="292" spans="1:3" x14ac:dyDescent="0.25">
      <c r="A292" s="10" t="s">
        <v>49</v>
      </c>
      <c r="B292" s="10" t="s">
        <v>54</v>
      </c>
      <c r="C292">
        <v>291</v>
      </c>
    </row>
    <row r="293" spans="1:3" x14ac:dyDescent="0.25">
      <c r="A293" s="10" t="s">
        <v>49</v>
      </c>
      <c r="B293" s="10" t="s">
        <v>54</v>
      </c>
      <c r="C293">
        <v>292</v>
      </c>
    </row>
    <row r="294" spans="1:3" x14ac:dyDescent="0.25">
      <c r="A294" s="10" t="s">
        <v>945</v>
      </c>
      <c r="B294" s="10" t="s">
        <v>1103</v>
      </c>
      <c r="C294">
        <v>293</v>
      </c>
    </row>
    <row r="295" spans="1:3" x14ac:dyDescent="0.25">
      <c r="A295" s="10" t="s">
        <v>1145</v>
      </c>
      <c r="B295" s="10" t="s">
        <v>1145</v>
      </c>
      <c r="C295">
        <v>294</v>
      </c>
    </row>
    <row r="296" spans="1:3" x14ac:dyDescent="0.25">
      <c r="A296" s="10" t="s">
        <v>917</v>
      </c>
      <c r="B296" s="10" t="s">
        <v>917</v>
      </c>
      <c r="C296">
        <v>295</v>
      </c>
    </row>
    <row r="297" spans="1:3" x14ac:dyDescent="0.25">
      <c r="A297" s="10" t="s">
        <v>274</v>
      </c>
      <c r="B297" s="10" t="s">
        <v>917</v>
      </c>
      <c r="C297">
        <v>296</v>
      </c>
    </row>
    <row r="298" spans="1:3" x14ac:dyDescent="0.25">
      <c r="A298" s="10" t="s">
        <v>965</v>
      </c>
      <c r="B298" s="10" t="s">
        <v>917</v>
      </c>
      <c r="C298">
        <v>297</v>
      </c>
    </row>
    <row r="299" spans="1:3" x14ac:dyDescent="0.25">
      <c r="A299" s="10" t="s">
        <v>967</v>
      </c>
      <c r="B299" s="10" t="s">
        <v>967</v>
      </c>
      <c r="C299">
        <v>298</v>
      </c>
    </row>
    <row r="300" spans="1:3" x14ac:dyDescent="0.25">
      <c r="A300" s="10" t="s">
        <v>1082</v>
      </c>
      <c r="B300" s="10" t="s">
        <v>1082</v>
      </c>
      <c r="C300">
        <v>299</v>
      </c>
    </row>
    <row r="301" spans="1:3" x14ac:dyDescent="0.25">
      <c r="A301" s="10" t="s">
        <v>1006</v>
      </c>
      <c r="B301" s="10" t="s">
        <v>1006</v>
      </c>
      <c r="C301">
        <v>300</v>
      </c>
    </row>
    <row r="302" spans="1:3" x14ac:dyDescent="0.25">
      <c r="A302" s="10" t="s">
        <v>1007</v>
      </c>
      <c r="B302" s="10" t="s">
        <v>1006</v>
      </c>
      <c r="C302">
        <v>301</v>
      </c>
    </row>
    <row r="303" spans="1:3" x14ac:dyDescent="0.25">
      <c r="A303" s="10" t="s">
        <v>278</v>
      </c>
      <c r="B303" s="10" t="s">
        <v>1006</v>
      </c>
      <c r="C303">
        <v>302</v>
      </c>
    </row>
    <row r="304" spans="1:3" x14ac:dyDescent="0.25">
      <c r="A304" s="10" t="s">
        <v>1006</v>
      </c>
      <c r="B304" s="10" t="s">
        <v>1006</v>
      </c>
      <c r="C304">
        <v>303</v>
      </c>
    </row>
    <row r="305" spans="1:3" x14ac:dyDescent="0.25">
      <c r="A305" s="10" t="s">
        <v>1146</v>
      </c>
      <c r="B305" s="10" t="s">
        <v>1146</v>
      </c>
      <c r="C305">
        <v>304</v>
      </c>
    </row>
    <row r="306" spans="1:3" x14ac:dyDescent="0.25">
      <c r="A306" s="10" t="s">
        <v>1214</v>
      </c>
      <c r="B306" s="10" t="s">
        <v>1586</v>
      </c>
      <c r="C306">
        <v>305</v>
      </c>
    </row>
    <row r="307" spans="1:3" x14ac:dyDescent="0.25">
      <c r="A307" s="10" t="s">
        <v>1038</v>
      </c>
      <c r="B307" s="10" t="s">
        <v>1038</v>
      </c>
      <c r="C307">
        <v>306</v>
      </c>
    </row>
    <row r="308" spans="1:3" x14ac:dyDescent="0.25">
      <c r="A308" s="10" t="s">
        <v>918</v>
      </c>
      <c r="B308" s="10" t="s">
        <v>1104</v>
      </c>
      <c r="C308">
        <v>307</v>
      </c>
    </row>
    <row r="309" spans="1:3" x14ac:dyDescent="0.25">
      <c r="A309" s="10" t="s">
        <v>934</v>
      </c>
      <c r="B309" s="10" t="s">
        <v>1105</v>
      </c>
      <c r="C309">
        <v>308</v>
      </c>
    </row>
    <row r="310" spans="1:3" x14ac:dyDescent="0.25">
      <c r="A310" s="10" t="s">
        <v>946</v>
      </c>
      <c r="B310" s="10" t="s">
        <v>946</v>
      </c>
      <c r="C310">
        <v>309</v>
      </c>
    </row>
    <row r="311" spans="1:3" x14ac:dyDescent="0.25">
      <c r="A311" s="10" t="s">
        <v>962</v>
      </c>
      <c r="B311" s="10" t="s">
        <v>962</v>
      </c>
      <c r="C311">
        <v>310</v>
      </c>
    </row>
    <row r="312" spans="1:3" x14ac:dyDescent="0.25">
      <c r="A312" s="10" t="s">
        <v>971</v>
      </c>
      <c r="B312" s="10" t="s">
        <v>1106</v>
      </c>
      <c r="C312">
        <v>311</v>
      </c>
    </row>
    <row r="313" spans="1:3" x14ac:dyDescent="0.25">
      <c r="A313" s="10" t="s">
        <v>982</v>
      </c>
      <c r="B313" s="10" t="s">
        <v>982</v>
      </c>
      <c r="C313">
        <v>312</v>
      </c>
    </row>
    <row r="314" spans="1:3" x14ac:dyDescent="0.25">
      <c r="A314" s="10" t="s">
        <v>1147</v>
      </c>
      <c r="B314" s="10" t="s">
        <v>1147</v>
      </c>
      <c r="C314">
        <v>313</v>
      </c>
    </row>
    <row r="315" spans="1:3" x14ac:dyDescent="0.25">
      <c r="A315" s="10" t="s">
        <v>916</v>
      </c>
      <c r="B315" s="10" t="s">
        <v>131</v>
      </c>
      <c r="C315">
        <v>314</v>
      </c>
    </row>
    <row r="316" spans="1:3" x14ac:dyDescent="0.25">
      <c r="A316" s="10" t="s">
        <v>277</v>
      </c>
      <c r="B316" s="10" t="s">
        <v>131</v>
      </c>
      <c r="C316">
        <v>315</v>
      </c>
    </row>
    <row r="317" spans="1:3" x14ac:dyDescent="0.25">
      <c r="A317" s="10" t="s">
        <v>131</v>
      </c>
      <c r="B317" s="10" t="s">
        <v>131</v>
      </c>
      <c r="C317">
        <v>316</v>
      </c>
    </row>
    <row r="318" spans="1:3" x14ac:dyDescent="0.25">
      <c r="A318" s="10" t="s">
        <v>131</v>
      </c>
      <c r="B318" s="10" t="s">
        <v>131</v>
      </c>
      <c r="C318">
        <v>317</v>
      </c>
    </row>
    <row r="319" spans="1:3" x14ac:dyDescent="0.25">
      <c r="A319" s="10" t="s">
        <v>1076</v>
      </c>
      <c r="B319" s="10" t="s">
        <v>1076</v>
      </c>
      <c r="C319">
        <v>318</v>
      </c>
    </row>
    <row r="320" spans="1:3" x14ac:dyDescent="0.25">
      <c r="A320" s="10" t="s">
        <v>1077</v>
      </c>
      <c r="B320" s="10" t="s">
        <v>1077</v>
      </c>
      <c r="C320">
        <v>319</v>
      </c>
    </row>
    <row r="321" spans="1:3" x14ac:dyDescent="0.25">
      <c r="A321" s="10" t="s">
        <v>1078</v>
      </c>
      <c r="B321" s="10" t="s">
        <v>1078</v>
      </c>
      <c r="C321">
        <v>320</v>
      </c>
    </row>
    <row r="322" spans="1:3" x14ac:dyDescent="0.25">
      <c r="A322" s="10" t="s">
        <v>28</v>
      </c>
      <c r="B322" s="10" t="s">
        <v>28</v>
      </c>
      <c r="C322">
        <v>321</v>
      </c>
    </row>
    <row r="323" spans="1:3" x14ac:dyDescent="0.25">
      <c r="A323" s="10" t="s">
        <v>1081</v>
      </c>
      <c r="B323" s="10" t="s">
        <v>1081</v>
      </c>
      <c r="C323">
        <v>322</v>
      </c>
    </row>
    <row r="324" spans="1:3" x14ac:dyDescent="0.25">
      <c r="A324" s="10" t="s">
        <v>255</v>
      </c>
      <c r="B324" s="10" t="s">
        <v>255</v>
      </c>
      <c r="C324">
        <v>323</v>
      </c>
    </row>
    <row r="325" spans="1:3" x14ac:dyDescent="0.25">
      <c r="A325" s="10" t="s">
        <v>1083</v>
      </c>
      <c r="B325" s="10" t="s">
        <v>1083</v>
      </c>
      <c r="C325">
        <v>324</v>
      </c>
    </row>
    <row r="326" spans="1:3" x14ac:dyDescent="0.25">
      <c r="A326" s="10" t="s">
        <v>148</v>
      </c>
      <c r="B326" s="10" t="s">
        <v>148</v>
      </c>
      <c r="C326">
        <v>325</v>
      </c>
    </row>
    <row r="327" spans="1:3" x14ac:dyDescent="0.25">
      <c r="A327" s="10" t="s">
        <v>1079</v>
      </c>
      <c r="B327" s="10" t="s">
        <v>1079</v>
      </c>
      <c r="C327">
        <v>326</v>
      </c>
    </row>
    <row r="328" spans="1:3" x14ac:dyDescent="0.25">
      <c r="A328" s="10" t="s">
        <v>970</v>
      </c>
      <c r="B328" s="10" t="s">
        <v>970</v>
      </c>
      <c r="C328">
        <v>327</v>
      </c>
    </row>
    <row r="329" spans="1:3" x14ac:dyDescent="0.25">
      <c r="A329" s="48" t="s">
        <v>1226</v>
      </c>
      <c r="B329" s="48" t="s">
        <v>1226</v>
      </c>
      <c r="C329">
        <v>328</v>
      </c>
    </row>
    <row r="330" spans="1:3" x14ac:dyDescent="0.25">
      <c r="A330" s="48" t="s">
        <v>1227</v>
      </c>
      <c r="B330" s="48" t="s">
        <v>1227</v>
      </c>
      <c r="C330">
        <v>329</v>
      </c>
    </row>
    <row r="331" spans="1:3" x14ac:dyDescent="0.25">
      <c r="A331" s="10" t="s">
        <v>329</v>
      </c>
      <c r="B331" s="10" t="s">
        <v>329</v>
      </c>
      <c r="C331">
        <v>330</v>
      </c>
    </row>
    <row r="332" spans="1:3" x14ac:dyDescent="0.25">
      <c r="A332" s="10" t="s">
        <v>1026</v>
      </c>
      <c r="B332" s="10" t="s">
        <v>1026</v>
      </c>
      <c r="C332">
        <v>331</v>
      </c>
    </row>
    <row r="333" spans="1:3" x14ac:dyDescent="0.25">
      <c r="A333" s="10" t="s">
        <v>1086</v>
      </c>
      <c r="B333" s="10" t="s">
        <v>1086</v>
      </c>
      <c r="C333">
        <v>332</v>
      </c>
    </row>
    <row r="334" spans="1:3" x14ac:dyDescent="0.25">
      <c r="A334" s="10" t="s">
        <v>1088</v>
      </c>
      <c r="B334" s="10" t="s">
        <v>1088</v>
      </c>
      <c r="C334">
        <v>333</v>
      </c>
    </row>
    <row r="335" spans="1:3" x14ac:dyDescent="0.25">
      <c r="A335" s="10" t="s">
        <v>924</v>
      </c>
      <c r="B335" s="10" t="s">
        <v>924</v>
      </c>
      <c r="C335">
        <v>334</v>
      </c>
    </row>
    <row r="336" spans="1:3" x14ac:dyDescent="0.25">
      <c r="A336" s="10" t="s">
        <v>1080</v>
      </c>
      <c r="B336" s="10" t="s">
        <v>1080</v>
      </c>
      <c r="C336">
        <v>335</v>
      </c>
    </row>
    <row r="337" spans="1:3" x14ac:dyDescent="0.25">
      <c r="A337" s="10" t="s">
        <v>952</v>
      </c>
      <c r="B337" s="10" t="s">
        <v>952</v>
      </c>
      <c r="C337">
        <v>336</v>
      </c>
    </row>
    <row r="338" spans="1:3" x14ac:dyDescent="0.25">
      <c r="A338" s="10" t="s">
        <v>30</v>
      </c>
      <c r="B338" s="10" t="s">
        <v>30</v>
      </c>
      <c r="C338">
        <v>337</v>
      </c>
    </row>
    <row r="339" spans="1:3" x14ac:dyDescent="0.25">
      <c r="A339" s="10" t="s">
        <v>30</v>
      </c>
      <c r="B339" s="10" t="s">
        <v>30</v>
      </c>
      <c r="C339">
        <v>338</v>
      </c>
    </row>
    <row r="340" spans="1:3" x14ac:dyDescent="0.25">
      <c r="A340" s="10" t="s">
        <v>31</v>
      </c>
      <c r="B340" s="10" t="s">
        <v>31</v>
      </c>
      <c r="C340">
        <v>339</v>
      </c>
    </row>
    <row r="341" spans="1:3" x14ac:dyDescent="0.25">
      <c r="A341" s="10" t="s">
        <v>976</v>
      </c>
      <c r="B341" s="10" t="s">
        <v>31</v>
      </c>
      <c r="C341">
        <v>340</v>
      </c>
    </row>
    <row r="342" spans="1:3" x14ac:dyDescent="0.25">
      <c r="A342" s="10" t="s">
        <v>31</v>
      </c>
      <c r="B342" s="10" t="s">
        <v>31</v>
      </c>
      <c r="C342">
        <v>341</v>
      </c>
    </row>
    <row r="343" spans="1:3" x14ac:dyDescent="0.25">
      <c r="A343" s="10" t="s">
        <v>267</v>
      </c>
      <c r="B343" s="10" t="s">
        <v>267</v>
      </c>
      <c r="C343">
        <v>342</v>
      </c>
    </row>
    <row r="344" spans="1:3" x14ac:dyDescent="0.25">
      <c r="A344" s="10" t="s">
        <v>1003</v>
      </c>
      <c r="B344" s="10" t="s">
        <v>1003</v>
      </c>
      <c r="C344">
        <v>343</v>
      </c>
    </row>
    <row r="345" spans="1:3" x14ac:dyDescent="0.25">
      <c r="A345" s="10" t="s">
        <v>1003</v>
      </c>
      <c r="B345" s="10" t="s">
        <v>1003</v>
      </c>
      <c r="C345">
        <v>344</v>
      </c>
    </row>
    <row r="346" spans="1:3" x14ac:dyDescent="0.25">
      <c r="A346" s="10" t="s">
        <v>29</v>
      </c>
      <c r="B346" s="10" t="s">
        <v>29</v>
      </c>
      <c r="C346">
        <v>345</v>
      </c>
    </row>
    <row r="347" spans="1:3" x14ac:dyDescent="0.25">
      <c r="A347" s="10" t="s">
        <v>1014</v>
      </c>
      <c r="B347" s="10" t="s">
        <v>29</v>
      </c>
      <c r="C347">
        <v>346</v>
      </c>
    </row>
    <row r="348" spans="1:3" x14ac:dyDescent="0.25">
      <c r="A348" s="10" t="s">
        <v>29</v>
      </c>
      <c r="B348" s="10" t="s">
        <v>29</v>
      </c>
      <c r="C348">
        <v>347</v>
      </c>
    </row>
    <row r="349" spans="1:3" x14ac:dyDescent="0.25">
      <c r="A349" s="10" t="s">
        <v>29</v>
      </c>
      <c r="B349" s="10" t="s">
        <v>29</v>
      </c>
      <c r="C349">
        <v>348</v>
      </c>
    </row>
    <row r="350" spans="1:3" x14ac:dyDescent="0.25">
      <c r="A350" s="10" t="s">
        <v>1013</v>
      </c>
      <c r="B350" s="10" t="s">
        <v>29</v>
      </c>
      <c r="C350">
        <v>349</v>
      </c>
    </row>
    <row r="351" spans="1:3" x14ac:dyDescent="0.25">
      <c r="A351" s="10" t="s">
        <v>1085</v>
      </c>
      <c r="B351" s="10" t="s">
        <v>1085</v>
      </c>
      <c r="C351">
        <v>350</v>
      </c>
    </row>
    <row r="352" spans="1:3" x14ac:dyDescent="0.25">
      <c r="A352" s="10" t="s">
        <v>1087</v>
      </c>
      <c r="B352" s="10" t="s">
        <v>1087</v>
      </c>
      <c r="C352">
        <v>351</v>
      </c>
    </row>
    <row r="353" spans="1:9" x14ac:dyDescent="0.25">
      <c r="A353" s="10" t="s">
        <v>275</v>
      </c>
      <c r="B353" s="10" t="s">
        <v>275</v>
      </c>
      <c r="C353">
        <v>352</v>
      </c>
    </row>
    <row r="354" spans="1:9" x14ac:dyDescent="0.25">
      <c r="A354" s="10" t="s">
        <v>276</v>
      </c>
      <c r="B354" s="10" t="s">
        <v>276</v>
      </c>
      <c r="C354">
        <v>353</v>
      </c>
    </row>
    <row r="355" spans="1:9" x14ac:dyDescent="0.25">
      <c r="A355" s="10" t="s">
        <v>913</v>
      </c>
      <c r="B355" s="10" t="s">
        <v>913</v>
      </c>
      <c r="C355">
        <v>354</v>
      </c>
    </row>
    <row r="356" spans="1:9" x14ac:dyDescent="0.25">
      <c r="A356" s="10" t="s">
        <v>914</v>
      </c>
      <c r="B356" s="10" t="s">
        <v>914</v>
      </c>
      <c r="C356">
        <v>355</v>
      </c>
      <c r="I356" s="48"/>
    </row>
    <row r="357" spans="1:9" x14ac:dyDescent="0.25">
      <c r="A357" s="48" t="s">
        <v>1221</v>
      </c>
      <c r="B357" s="48" t="s">
        <v>1221</v>
      </c>
      <c r="C357">
        <v>356</v>
      </c>
    </row>
    <row r="358" spans="1:9" x14ac:dyDescent="0.25">
      <c r="A358" s="10" t="s">
        <v>242</v>
      </c>
      <c r="B358" s="10" t="s">
        <v>242</v>
      </c>
      <c r="C358">
        <v>357</v>
      </c>
    </row>
    <row r="359" spans="1:9" x14ac:dyDescent="0.25">
      <c r="A359" s="10" t="s">
        <v>915</v>
      </c>
      <c r="B359" s="10" t="s">
        <v>915</v>
      </c>
      <c r="C359">
        <v>358</v>
      </c>
    </row>
    <row r="360" spans="1:9" x14ac:dyDescent="0.25">
      <c r="A360" s="48" t="s">
        <v>1222</v>
      </c>
      <c r="B360" s="48" t="s">
        <v>1222</v>
      </c>
      <c r="C360">
        <v>359</v>
      </c>
    </row>
    <row r="361" spans="1:9" x14ac:dyDescent="0.25">
      <c r="A361" s="48" t="s">
        <v>1220</v>
      </c>
      <c r="B361" s="48" t="s">
        <v>1220</v>
      </c>
      <c r="C361">
        <v>360</v>
      </c>
    </row>
    <row r="362" spans="1:9" x14ac:dyDescent="0.25">
      <c r="A362" s="48" t="s">
        <v>1223</v>
      </c>
      <c r="B362" s="48" t="s">
        <v>1223</v>
      </c>
      <c r="C362">
        <v>361</v>
      </c>
    </row>
    <row r="363" spans="1:9" x14ac:dyDescent="0.25">
      <c r="A363" s="10" t="s">
        <v>243</v>
      </c>
      <c r="B363" s="10" t="s">
        <v>243</v>
      </c>
      <c r="C363">
        <v>362</v>
      </c>
    </row>
    <row r="364" spans="1:9" x14ac:dyDescent="0.25">
      <c r="A364" s="10" t="s">
        <v>244</v>
      </c>
      <c r="B364" s="10" t="s">
        <v>244</v>
      </c>
      <c r="C364">
        <v>363</v>
      </c>
    </row>
    <row r="365" spans="1:9" x14ac:dyDescent="0.25">
      <c r="A365" s="49" t="s">
        <v>1215</v>
      </c>
      <c r="B365" s="49" t="s">
        <v>1215</v>
      </c>
      <c r="C365">
        <v>364</v>
      </c>
    </row>
    <row r="366" spans="1:9" x14ac:dyDescent="0.25">
      <c r="A366" s="49" t="s">
        <v>1217</v>
      </c>
      <c r="B366" s="49" t="s">
        <v>1217</v>
      </c>
      <c r="C366">
        <v>365</v>
      </c>
    </row>
    <row r="367" spans="1:9" x14ac:dyDescent="0.25">
      <c r="A367" s="49" t="s">
        <v>1216</v>
      </c>
      <c r="B367" s="49" t="s">
        <v>1216</v>
      </c>
      <c r="C367">
        <v>366</v>
      </c>
    </row>
    <row r="368" spans="1:9" x14ac:dyDescent="0.25">
      <c r="A368" s="10" t="s">
        <v>312</v>
      </c>
      <c r="B368" s="10" t="s">
        <v>312</v>
      </c>
      <c r="C368">
        <v>367</v>
      </c>
    </row>
    <row r="369" spans="1:3" x14ac:dyDescent="0.25">
      <c r="A369" s="10" t="s">
        <v>239</v>
      </c>
      <c r="B369" s="10" t="s">
        <v>239</v>
      </c>
      <c r="C369">
        <v>368</v>
      </c>
    </row>
    <row r="370" spans="1:3" x14ac:dyDescent="0.25">
      <c r="A370" s="10" t="s">
        <v>313</v>
      </c>
      <c r="B370" s="10" t="s">
        <v>313</v>
      </c>
      <c r="C370">
        <v>369</v>
      </c>
    </row>
    <row r="371" spans="1:3" x14ac:dyDescent="0.25">
      <c r="A371" s="10" t="s">
        <v>280</v>
      </c>
      <c r="B371" s="10" t="s">
        <v>280</v>
      </c>
      <c r="C371">
        <v>370</v>
      </c>
    </row>
    <row r="372" spans="1:3" x14ac:dyDescent="0.25">
      <c r="A372" s="10" t="s">
        <v>240</v>
      </c>
      <c r="B372" s="10" t="s">
        <v>240</v>
      </c>
      <c r="C372">
        <v>371</v>
      </c>
    </row>
    <row r="373" spans="1:3" x14ac:dyDescent="0.25">
      <c r="A373" s="10" t="s">
        <v>281</v>
      </c>
      <c r="B373" s="10" t="s">
        <v>281</v>
      </c>
      <c r="C373">
        <v>372</v>
      </c>
    </row>
    <row r="374" spans="1:3" x14ac:dyDescent="0.25">
      <c r="A374" s="10" t="s">
        <v>319</v>
      </c>
      <c r="B374" s="10" t="s">
        <v>319</v>
      </c>
      <c r="C374">
        <v>373</v>
      </c>
    </row>
    <row r="375" spans="1:3" x14ac:dyDescent="0.25">
      <c r="A375" s="10" t="s">
        <v>241</v>
      </c>
      <c r="B375" s="10" t="s">
        <v>241</v>
      </c>
      <c r="C375">
        <v>374</v>
      </c>
    </row>
    <row r="376" spans="1:3" x14ac:dyDescent="0.25">
      <c r="A376" s="48" t="s">
        <v>282</v>
      </c>
      <c r="B376" s="48" t="s">
        <v>282</v>
      </c>
      <c r="C376">
        <v>375</v>
      </c>
    </row>
    <row r="377" spans="1:3" x14ac:dyDescent="0.25">
      <c r="A377" s="10" t="s">
        <v>283</v>
      </c>
      <c r="B377" s="10" t="s">
        <v>283</v>
      </c>
      <c r="C377">
        <v>376</v>
      </c>
    </row>
    <row r="378" spans="1:3" x14ac:dyDescent="0.25">
      <c r="A378" s="10" t="s">
        <v>176</v>
      </c>
      <c r="B378" s="10" t="s">
        <v>176</v>
      </c>
      <c r="C378">
        <v>377</v>
      </c>
    </row>
    <row r="379" spans="1:3" x14ac:dyDescent="0.25">
      <c r="A379" s="10" t="s">
        <v>176</v>
      </c>
      <c r="B379" s="10" t="s">
        <v>176</v>
      </c>
      <c r="C379">
        <v>378</v>
      </c>
    </row>
    <row r="380" spans="1:3" x14ac:dyDescent="0.25">
      <c r="A380" s="10" t="s">
        <v>1008</v>
      </c>
      <c r="B380" s="10" t="s">
        <v>1009</v>
      </c>
      <c r="C380">
        <v>379</v>
      </c>
    </row>
    <row r="381" spans="1:3" x14ac:dyDescent="0.25">
      <c r="A381" s="10" t="s">
        <v>1016</v>
      </c>
      <c r="B381" s="10" t="s">
        <v>1016</v>
      </c>
      <c r="C381">
        <v>380</v>
      </c>
    </row>
    <row r="382" spans="1:3" x14ac:dyDescent="0.25">
      <c r="A382" s="10" t="s">
        <v>1017</v>
      </c>
      <c r="B382" s="10" t="s">
        <v>1017</v>
      </c>
      <c r="C382">
        <v>381</v>
      </c>
    </row>
    <row r="383" spans="1:3" x14ac:dyDescent="0.25">
      <c r="A383" s="10" t="s">
        <v>171</v>
      </c>
      <c r="B383" s="10" t="s">
        <v>171</v>
      </c>
      <c r="C383">
        <v>382</v>
      </c>
    </row>
    <row r="384" spans="1:3" x14ac:dyDescent="0.25">
      <c r="A384" s="10" t="s">
        <v>1018</v>
      </c>
      <c r="B384" s="10" t="s">
        <v>1018</v>
      </c>
      <c r="C384">
        <v>383</v>
      </c>
    </row>
    <row r="385" spans="1:3" x14ac:dyDescent="0.25">
      <c r="A385" s="10" t="s">
        <v>173</v>
      </c>
      <c r="B385" s="10" t="s">
        <v>173</v>
      </c>
      <c r="C385">
        <v>384</v>
      </c>
    </row>
    <row r="386" spans="1:3" x14ac:dyDescent="0.25">
      <c r="A386" s="10" t="s">
        <v>1019</v>
      </c>
      <c r="B386" s="10" t="s">
        <v>1019</v>
      </c>
      <c r="C386">
        <v>385</v>
      </c>
    </row>
    <row r="387" spans="1:3" x14ac:dyDescent="0.25">
      <c r="A387" s="10" t="s">
        <v>1023</v>
      </c>
      <c r="B387" s="10" t="s">
        <v>1023</v>
      </c>
      <c r="C387">
        <v>386</v>
      </c>
    </row>
    <row r="388" spans="1:3" x14ac:dyDescent="0.25">
      <c r="A388" s="10" t="s">
        <v>1024</v>
      </c>
      <c r="B388" s="10" t="s">
        <v>1024</v>
      </c>
      <c r="C388">
        <v>387</v>
      </c>
    </row>
    <row r="389" spans="1:3" x14ac:dyDescent="0.25">
      <c r="A389" s="10" t="s">
        <v>174</v>
      </c>
      <c r="B389" s="10" t="s">
        <v>174</v>
      </c>
      <c r="C389">
        <v>388</v>
      </c>
    </row>
    <row r="390" spans="1:3" x14ac:dyDescent="0.25">
      <c r="A390" s="10" t="s">
        <v>1025</v>
      </c>
      <c r="B390" s="10" t="s">
        <v>1025</v>
      </c>
      <c r="C390">
        <v>389</v>
      </c>
    </row>
    <row r="391" spans="1:3" x14ac:dyDescent="0.25">
      <c r="A391" s="10" t="s">
        <v>922</v>
      </c>
      <c r="B391" s="10" t="s">
        <v>922</v>
      </c>
      <c r="C391">
        <v>390</v>
      </c>
    </row>
    <row r="392" spans="1:3" x14ac:dyDescent="0.25">
      <c r="A392" s="10" t="s">
        <v>966</v>
      </c>
      <c r="B392" s="10" t="s">
        <v>966</v>
      </c>
      <c r="C392">
        <v>391</v>
      </c>
    </row>
    <row r="393" spans="1:3" x14ac:dyDescent="0.25">
      <c r="A393" s="10" t="s">
        <v>308</v>
      </c>
      <c r="B393" s="10" t="s">
        <v>308</v>
      </c>
      <c r="C393">
        <v>392</v>
      </c>
    </row>
    <row r="394" spans="1:3" x14ac:dyDescent="0.25">
      <c r="A394" s="10" t="s">
        <v>1148</v>
      </c>
      <c r="B394" s="10" t="s">
        <v>1148</v>
      </c>
      <c r="C394">
        <v>393</v>
      </c>
    </row>
    <row r="395" spans="1:3" x14ac:dyDescent="0.25">
      <c r="A395" s="10" t="s">
        <v>261</v>
      </c>
      <c r="B395" s="10" t="s">
        <v>261</v>
      </c>
      <c r="C395">
        <v>394</v>
      </c>
    </row>
    <row r="396" spans="1:3" x14ac:dyDescent="0.25">
      <c r="A396" s="10" t="s">
        <v>928</v>
      </c>
      <c r="B396" s="10" t="s">
        <v>261</v>
      </c>
      <c r="C396">
        <v>395</v>
      </c>
    </row>
    <row r="397" spans="1:3" x14ac:dyDescent="0.25">
      <c r="A397" s="10" t="s">
        <v>23</v>
      </c>
      <c r="B397" s="10" t="s">
        <v>23</v>
      </c>
      <c r="C397">
        <v>396</v>
      </c>
    </row>
    <row r="398" spans="1:3" x14ac:dyDescent="0.25">
      <c r="A398" s="10" t="s">
        <v>933</v>
      </c>
      <c r="B398" s="10" t="s">
        <v>23</v>
      </c>
      <c r="C398">
        <v>397</v>
      </c>
    </row>
    <row r="399" spans="1:3" x14ac:dyDescent="0.25">
      <c r="A399" s="10" t="s">
        <v>24</v>
      </c>
      <c r="B399" s="10" t="s">
        <v>24</v>
      </c>
      <c r="C399">
        <v>398</v>
      </c>
    </row>
    <row r="400" spans="1:3" x14ac:dyDescent="0.25">
      <c r="A400" s="10" t="s">
        <v>940</v>
      </c>
      <c r="B400" s="10" t="s">
        <v>24</v>
      </c>
      <c r="C400">
        <v>399</v>
      </c>
    </row>
    <row r="401" spans="1:3" x14ac:dyDescent="0.25">
      <c r="A401" s="10" t="s">
        <v>1059</v>
      </c>
      <c r="B401" s="10" t="s">
        <v>24</v>
      </c>
      <c r="C401">
        <v>400</v>
      </c>
    </row>
    <row r="402" spans="1:3" x14ac:dyDescent="0.25">
      <c r="A402" s="10" t="s">
        <v>25</v>
      </c>
      <c r="B402" s="10" t="s">
        <v>25</v>
      </c>
      <c r="C402">
        <v>401</v>
      </c>
    </row>
    <row r="403" spans="1:3" x14ac:dyDescent="0.25">
      <c r="A403" s="10" t="s">
        <v>20</v>
      </c>
      <c r="B403" s="10" t="s">
        <v>20</v>
      </c>
      <c r="C403">
        <v>402</v>
      </c>
    </row>
    <row r="404" spans="1:3" x14ac:dyDescent="0.25">
      <c r="A404" s="10" t="s">
        <v>22</v>
      </c>
      <c r="B404" s="10" t="s">
        <v>22</v>
      </c>
      <c r="C404">
        <v>403</v>
      </c>
    </row>
    <row r="405" spans="1:3" x14ac:dyDescent="0.25">
      <c r="A405" s="10" t="s">
        <v>961</v>
      </c>
      <c r="B405" s="10" t="s">
        <v>961</v>
      </c>
      <c r="C405">
        <v>404</v>
      </c>
    </row>
    <row r="406" spans="1:3" x14ac:dyDescent="0.25">
      <c r="A406" s="10" t="s">
        <v>322</v>
      </c>
      <c r="B406" s="10" t="s">
        <v>322</v>
      </c>
      <c r="C406">
        <v>405</v>
      </c>
    </row>
    <row r="407" spans="1:3" x14ac:dyDescent="0.25">
      <c r="A407" s="10" t="s">
        <v>321</v>
      </c>
      <c r="B407" s="10" t="s">
        <v>321</v>
      </c>
      <c r="C407">
        <v>406</v>
      </c>
    </row>
    <row r="408" spans="1:3" x14ac:dyDescent="0.25">
      <c r="A408" s="10" t="s">
        <v>1045</v>
      </c>
      <c r="B408" s="10" t="s">
        <v>321</v>
      </c>
      <c r="C408">
        <v>407</v>
      </c>
    </row>
    <row r="409" spans="1:3" x14ac:dyDescent="0.25">
      <c r="A409" s="10" t="s">
        <v>969</v>
      </c>
      <c r="B409" s="10" t="s">
        <v>969</v>
      </c>
      <c r="C409">
        <v>408</v>
      </c>
    </row>
    <row r="410" spans="1:3" x14ac:dyDescent="0.25">
      <c r="A410" s="10" t="s">
        <v>325</v>
      </c>
      <c r="B410" s="10" t="s">
        <v>325</v>
      </c>
      <c r="C410">
        <v>409</v>
      </c>
    </row>
    <row r="411" spans="1:3" x14ac:dyDescent="0.25">
      <c r="A411" s="10" t="s">
        <v>291</v>
      </c>
      <c r="B411" s="10" t="s">
        <v>291</v>
      </c>
      <c r="C411">
        <v>410</v>
      </c>
    </row>
    <row r="412" spans="1:3" x14ac:dyDescent="0.25">
      <c r="A412" s="10" t="s">
        <v>975</v>
      </c>
      <c r="B412" s="10" t="s">
        <v>975</v>
      </c>
      <c r="C412">
        <v>411</v>
      </c>
    </row>
    <row r="413" spans="1:3" x14ac:dyDescent="0.25">
      <c r="A413" s="10" t="s">
        <v>980</v>
      </c>
      <c r="B413" s="10" t="s">
        <v>980</v>
      </c>
      <c r="C413">
        <v>412</v>
      </c>
    </row>
    <row r="414" spans="1:3" x14ac:dyDescent="0.25">
      <c r="A414" s="10" t="s">
        <v>981</v>
      </c>
      <c r="B414" s="10" t="s">
        <v>981</v>
      </c>
      <c r="C414">
        <v>413</v>
      </c>
    </row>
    <row r="415" spans="1:3" x14ac:dyDescent="0.25">
      <c r="A415" s="10" t="s">
        <v>999</v>
      </c>
      <c r="B415" s="10" t="s">
        <v>999</v>
      </c>
      <c r="C415">
        <v>414</v>
      </c>
    </row>
    <row r="416" spans="1:3" x14ac:dyDescent="0.25">
      <c r="A416" s="10" t="s">
        <v>1001</v>
      </c>
      <c r="B416" s="10" t="s">
        <v>999</v>
      </c>
      <c r="C416">
        <v>415</v>
      </c>
    </row>
    <row r="417" spans="1:3" x14ac:dyDescent="0.25">
      <c r="A417" s="10" t="s">
        <v>1002</v>
      </c>
      <c r="B417" s="10" t="s">
        <v>1002</v>
      </c>
      <c r="C417">
        <v>416</v>
      </c>
    </row>
    <row r="418" spans="1:3" x14ac:dyDescent="0.25">
      <c r="A418" s="10" t="s">
        <v>1004</v>
      </c>
      <c r="B418" s="10" t="s">
        <v>1002</v>
      </c>
      <c r="C418">
        <v>417</v>
      </c>
    </row>
    <row r="419" spans="1:3" x14ac:dyDescent="0.25">
      <c r="A419" s="10" t="s">
        <v>1048</v>
      </c>
      <c r="B419" s="10" t="s">
        <v>1049</v>
      </c>
      <c r="C419">
        <v>418</v>
      </c>
    </row>
    <row r="420" spans="1:3" x14ac:dyDescent="0.25">
      <c r="A420" s="10" t="s">
        <v>1052</v>
      </c>
      <c r="B420" s="10" t="s">
        <v>1053</v>
      </c>
      <c r="C420">
        <v>419</v>
      </c>
    </row>
    <row r="421" spans="1:3" x14ac:dyDescent="0.25">
      <c r="A421" s="10" t="s">
        <v>1010</v>
      </c>
      <c r="B421" s="10" t="s">
        <v>1010</v>
      </c>
      <c r="C421">
        <v>420</v>
      </c>
    </row>
    <row r="422" spans="1:3" x14ac:dyDescent="0.25">
      <c r="A422" s="10" t="s">
        <v>1015</v>
      </c>
      <c r="B422" s="10" t="s">
        <v>1010</v>
      </c>
      <c r="C422">
        <v>421</v>
      </c>
    </row>
    <row r="423" spans="1:3" x14ac:dyDescent="0.25">
      <c r="A423" s="10" t="s">
        <v>1020</v>
      </c>
      <c r="B423" s="10" t="s">
        <v>1020</v>
      </c>
      <c r="C423">
        <v>422</v>
      </c>
    </row>
    <row r="424" spans="1:3" x14ac:dyDescent="0.25">
      <c r="A424" s="10" t="s">
        <v>1021</v>
      </c>
      <c r="B424" s="10" t="s">
        <v>1020</v>
      </c>
      <c r="C424">
        <v>423</v>
      </c>
    </row>
    <row r="425" spans="1:3" x14ac:dyDescent="0.25">
      <c r="A425" s="10" t="s">
        <v>1027</v>
      </c>
      <c r="B425" s="10" t="s">
        <v>1027</v>
      </c>
      <c r="C425">
        <v>424</v>
      </c>
    </row>
    <row r="426" spans="1:3" x14ac:dyDescent="0.25">
      <c r="A426" s="10" t="s">
        <v>1028</v>
      </c>
      <c r="B426" s="10" t="s">
        <v>1027</v>
      </c>
      <c r="C426">
        <v>425</v>
      </c>
    </row>
    <row r="427" spans="1:3" x14ac:dyDescent="0.25">
      <c r="A427" s="10" t="s">
        <v>297</v>
      </c>
      <c r="B427" s="10" t="s">
        <v>297</v>
      </c>
      <c r="C427">
        <v>426</v>
      </c>
    </row>
    <row r="428" spans="1:3" x14ac:dyDescent="0.25">
      <c r="A428" s="10" t="s">
        <v>1029</v>
      </c>
      <c r="B428" s="10" t="s">
        <v>297</v>
      </c>
      <c r="C428">
        <v>427</v>
      </c>
    </row>
    <row r="429" spans="1:3" x14ac:dyDescent="0.25">
      <c r="A429" s="10" t="s">
        <v>1069</v>
      </c>
      <c r="B429" s="10" t="s">
        <v>297</v>
      </c>
      <c r="C429">
        <v>428</v>
      </c>
    </row>
    <row r="430" spans="1:3" x14ac:dyDescent="0.25">
      <c r="A430" s="10" t="s">
        <v>1030</v>
      </c>
      <c r="B430" s="10" t="s">
        <v>1030</v>
      </c>
      <c r="C430">
        <v>429</v>
      </c>
    </row>
    <row r="431" spans="1:3" x14ac:dyDescent="0.25">
      <c r="A431" s="10" t="s">
        <v>1031</v>
      </c>
      <c r="B431" s="10" t="s">
        <v>1030</v>
      </c>
      <c r="C431">
        <v>430</v>
      </c>
    </row>
    <row r="432" spans="1:3" x14ac:dyDescent="0.25">
      <c r="A432" s="10" t="s">
        <v>1070</v>
      </c>
      <c r="B432" s="10" t="s">
        <v>1030</v>
      </c>
      <c r="C432">
        <v>431</v>
      </c>
    </row>
    <row r="433" spans="1:3" x14ac:dyDescent="0.25">
      <c r="A433" s="10" t="s">
        <v>1071</v>
      </c>
      <c r="B433" s="10" t="s">
        <v>224</v>
      </c>
      <c r="C433">
        <v>432</v>
      </c>
    </row>
    <row r="434" spans="1:3" x14ac:dyDescent="0.25">
      <c r="A434" s="10" t="s">
        <v>224</v>
      </c>
      <c r="B434" s="10" t="s">
        <v>224</v>
      </c>
      <c r="C434">
        <v>433</v>
      </c>
    </row>
    <row r="435" spans="1:3" x14ac:dyDescent="0.25">
      <c r="A435" s="10" t="s">
        <v>246</v>
      </c>
      <c r="B435" s="10" t="s">
        <v>224</v>
      </c>
      <c r="C435">
        <v>434</v>
      </c>
    </row>
    <row r="436" spans="1:3" x14ac:dyDescent="0.25">
      <c r="A436" s="10" t="s">
        <v>1040</v>
      </c>
      <c r="B436" s="10" t="s">
        <v>1040</v>
      </c>
      <c r="C436">
        <v>435</v>
      </c>
    </row>
    <row r="437" spans="1:3" x14ac:dyDescent="0.25">
      <c r="A437" s="10" t="s">
        <v>247</v>
      </c>
      <c r="B437" s="10" t="s">
        <v>1040</v>
      </c>
      <c r="C437">
        <v>436</v>
      </c>
    </row>
    <row r="438" spans="1:3" x14ac:dyDescent="0.25">
      <c r="A438" s="10" t="s">
        <v>1072</v>
      </c>
      <c r="B438" s="10" t="s">
        <v>1040</v>
      </c>
      <c r="C438">
        <v>437</v>
      </c>
    </row>
    <row r="439" spans="1:3" x14ac:dyDescent="0.25">
      <c r="A439" s="10" t="s">
        <v>1073</v>
      </c>
      <c r="B439" s="10" t="s">
        <v>225</v>
      </c>
      <c r="C439">
        <v>438</v>
      </c>
    </row>
    <row r="440" spans="1:3" x14ac:dyDescent="0.25">
      <c r="A440" s="10" t="s">
        <v>225</v>
      </c>
      <c r="B440" s="10" t="s">
        <v>225</v>
      </c>
      <c r="C440">
        <v>439</v>
      </c>
    </row>
    <row r="441" spans="1:3" x14ac:dyDescent="0.25">
      <c r="A441" s="10" t="s">
        <v>248</v>
      </c>
      <c r="B441" s="10" t="s">
        <v>225</v>
      </c>
      <c r="C441">
        <v>440</v>
      </c>
    </row>
    <row r="442" spans="1:3" x14ac:dyDescent="0.25">
      <c r="A442" s="10" t="s">
        <v>1043</v>
      </c>
      <c r="B442" s="10" t="s">
        <v>1043</v>
      </c>
      <c r="C442">
        <v>441</v>
      </c>
    </row>
    <row r="443" spans="1:3" x14ac:dyDescent="0.25">
      <c r="A443" s="10" t="s">
        <v>249</v>
      </c>
      <c r="B443" s="10" t="s">
        <v>1043</v>
      </c>
      <c r="C443">
        <v>442</v>
      </c>
    </row>
    <row r="444" spans="1:3" x14ac:dyDescent="0.25">
      <c r="A444" s="10" t="s">
        <v>1074</v>
      </c>
      <c r="B444" s="10" t="s">
        <v>1043</v>
      </c>
      <c r="C444">
        <v>443</v>
      </c>
    </row>
    <row r="445" spans="1:3" x14ac:dyDescent="0.25">
      <c r="A445" s="10" t="s">
        <v>1075</v>
      </c>
      <c r="B445" s="10" t="s">
        <v>226</v>
      </c>
      <c r="C445">
        <v>444</v>
      </c>
    </row>
    <row r="446" spans="1:3" x14ac:dyDescent="0.25">
      <c r="A446" s="10" t="s">
        <v>226</v>
      </c>
      <c r="B446" s="10" t="s">
        <v>226</v>
      </c>
      <c r="C446">
        <v>445</v>
      </c>
    </row>
    <row r="447" spans="1:3" x14ac:dyDescent="0.25">
      <c r="A447" s="10" t="s">
        <v>250</v>
      </c>
      <c r="B447" s="10" t="s">
        <v>226</v>
      </c>
      <c r="C447">
        <v>446</v>
      </c>
    </row>
    <row r="448" spans="1:3" x14ac:dyDescent="0.25">
      <c r="A448" s="10" t="s">
        <v>1055</v>
      </c>
      <c r="B448" s="10" t="s">
        <v>923</v>
      </c>
      <c r="C448">
        <v>447</v>
      </c>
    </row>
    <row r="449" spans="1:3" x14ac:dyDescent="0.25">
      <c r="A449" s="10" t="s">
        <v>923</v>
      </c>
      <c r="B449" s="10" t="s">
        <v>923</v>
      </c>
      <c r="C449">
        <v>448</v>
      </c>
    </row>
    <row r="450" spans="1:3" x14ac:dyDescent="0.25">
      <c r="A450" s="10" t="s">
        <v>217</v>
      </c>
      <c r="B450" s="10" t="s">
        <v>217</v>
      </c>
      <c r="C450">
        <v>449</v>
      </c>
    </row>
    <row r="451" spans="1:3" x14ac:dyDescent="0.25">
      <c r="A451" s="10" t="s">
        <v>1056</v>
      </c>
      <c r="B451" s="10" t="s">
        <v>217</v>
      </c>
      <c r="C451">
        <v>450</v>
      </c>
    </row>
    <row r="452" spans="1:3" x14ac:dyDescent="0.25">
      <c r="A452" s="10" t="s">
        <v>927</v>
      </c>
      <c r="B452" s="10" t="s">
        <v>217</v>
      </c>
      <c r="C452">
        <v>451</v>
      </c>
    </row>
    <row r="453" spans="1:3" x14ac:dyDescent="0.25">
      <c r="A453" s="10" t="s">
        <v>929</v>
      </c>
      <c r="B453" s="10" t="s">
        <v>929</v>
      </c>
      <c r="C453">
        <v>452</v>
      </c>
    </row>
    <row r="454" spans="1:3" x14ac:dyDescent="0.25">
      <c r="A454" s="10" t="s">
        <v>930</v>
      </c>
      <c r="B454" s="10" t="s">
        <v>929</v>
      </c>
      <c r="C454">
        <v>453</v>
      </c>
    </row>
    <row r="455" spans="1:3" x14ac:dyDescent="0.25">
      <c r="A455" s="10" t="s">
        <v>1057</v>
      </c>
      <c r="B455" s="10" t="s">
        <v>929</v>
      </c>
      <c r="C455">
        <v>454</v>
      </c>
    </row>
    <row r="456" spans="1:3" x14ac:dyDescent="0.25">
      <c r="A456" s="10" t="s">
        <v>1058</v>
      </c>
      <c r="B456" s="10" t="s">
        <v>218</v>
      </c>
      <c r="C456">
        <v>455</v>
      </c>
    </row>
    <row r="457" spans="1:3" x14ac:dyDescent="0.25">
      <c r="A457" s="10" t="s">
        <v>218</v>
      </c>
      <c r="B457" s="10" t="s">
        <v>218</v>
      </c>
      <c r="C457">
        <v>456</v>
      </c>
    </row>
    <row r="458" spans="1:3" x14ac:dyDescent="0.25">
      <c r="A458" s="10" t="s">
        <v>932</v>
      </c>
      <c r="B458" s="10" t="s">
        <v>218</v>
      </c>
      <c r="C458">
        <v>457</v>
      </c>
    </row>
    <row r="459" spans="1:3" x14ac:dyDescent="0.25">
      <c r="A459" s="10" t="s">
        <v>936</v>
      </c>
      <c r="B459" s="10" t="s">
        <v>936</v>
      </c>
      <c r="C459">
        <v>458</v>
      </c>
    </row>
    <row r="460" spans="1:3" x14ac:dyDescent="0.25">
      <c r="A460" s="10" t="s">
        <v>938</v>
      </c>
      <c r="B460" s="10" t="s">
        <v>936</v>
      </c>
      <c r="C460">
        <v>459</v>
      </c>
    </row>
    <row r="461" spans="1:3" x14ac:dyDescent="0.25">
      <c r="A461" s="10" t="s">
        <v>1060</v>
      </c>
      <c r="B461" s="10" t="s">
        <v>936</v>
      </c>
      <c r="C461">
        <v>460</v>
      </c>
    </row>
    <row r="462" spans="1:3" x14ac:dyDescent="0.25">
      <c r="A462" s="10" t="s">
        <v>1061</v>
      </c>
      <c r="B462" s="10" t="s">
        <v>219</v>
      </c>
      <c r="C462">
        <v>461</v>
      </c>
    </row>
    <row r="463" spans="1:3" x14ac:dyDescent="0.25">
      <c r="A463" s="10" t="s">
        <v>907</v>
      </c>
      <c r="B463" s="10" t="s">
        <v>219</v>
      </c>
      <c r="C463">
        <v>462</v>
      </c>
    </row>
    <row r="464" spans="1:3" x14ac:dyDescent="0.25">
      <c r="A464" s="10" t="s">
        <v>219</v>
      </c>
      <c r="B464" s="10" t="s">
        <v>219</v>
      </c>
      <c r="C464">
        <v>463</v>
      </c>
    </row>
    <row r="465" spans="1:3" x14ac:dyDescent="0.25">
      <c r="A465" s="10" t="s">
        <v>907</v>
      </c>
      <c r="B465" s="10" t="s">
        <v>219</v>
      </c>
      <c r="C465">
        <v>464</v>
      </c>
    </row>
    <row r="466" spans="1:3" x14ac:dyDescent="0.25">
      <c r="A466" s="10" t="s">
        <v>941</v>
      </c>
      <c r="B466" s="10" t="s">
        <v>941</v>
      </c>
      <c r="C466">
        <v>465</v>
      </c>
    </row>
    <row r="467" spans="1:3" x14ac:dyDescent="0.25">
      <c r="A467" s="10" t="s">
        <v>50</v>
      </c>
      <c r="B467" s="10" t="s">
        <v>941</v>
      </c>
      <c r="C467">
        <v>466</v>
      </c>
    </row>
    <row r="468" spans="1:3" x14ac:dyDescent="0.25">
      <c r="A468" s="10" t="s">
        <v>1062</v>
      </c>
      <c r="B468" s="10" t="s">
        <v>941</v>
      </c>
      <c r="C468">
        <v>467</v>
      </c>
    </row>
    <row r="469" spans="1:3" x14ac:dyDescent="0.25">
      <c r="A469" s="10" t="s">
        <v>1063</v>
      </c>
      <c r="B469" s="10" t="s">
        <v>220</v>
      </c>
      <c r="C469">
        <v>468</v>
      </c>
    </row>
    <row r="470" spans="1:3" x14ac:dyDescent="0.25">
      <c r="A470" s="10" t="s">
        <v>220</v>
      </c>
      <c r="B470" s="10" t="s">
        <v>220</v>
      </c>
      <c r="C470">
        <v>469</v>
      </c>
    </row>
    <row r="471" spans="1:3" x14ac:dyDescent="0.25">
      <c r="A471" s="10" t="s">
        <v>908</v>
      </c>
      <c r="B471" s="10" t="s">
        <v>220</v>
      </c>
      <c r="C471">
        <v>470</v>
      </c>
    </row>
    <row r="472" spans="1:3" x14ac:dyDescent="0.25">
      <c r="A472" s="10" t="s">
        <v>908</v>
      </c>
      <c r="B472" s="10" t="s">
        <v>220</v>
      </c>
      <c r="C472">
        <v>471</v>
      </c>
    </row>
    <row r="473" spans="1:3" x14ac:dyDescent="0.25">
      <c r="A473" s="10" t="s">
        <v>1064</v>
      </c>
      <c r="B473" s="10" t="s">
        <v>944</v>
      </c>
      <c r="C473">
        <v>472</v>
      </c>
    </row>
    <row r="474" spans="1:3" x14ac:dyDescent="0.25">
      <c r="A474" s="10" t="s">
        <v>944</v>
      </c>
      <c r="B474" s="10" t="s">
        <v>944</v>
      </c>
      <c r="C474">
        <v>473</v>
      </c>
    </row>
    <row r="475" spans="1:3" x14ac:dyDescent="0.25">
      <c r="A475" s="10" t="s">
        <v>51</v>
      </c>
      <c r="B475" s="10" t="s">
        <v>944</v>
      </c>
      <c r="C475">
        <v>474</v>
      </c>
    </row>
    <row r="476" spans="1:3" x14ac:dyDescent="0.25">
      <c r="A476" s="10" t="s">
        <v>51</v>
      </c>
      <c r="B476" s="10" t="s">
        <v>944</v>
      </c>
      <c r="C476">
        <v>475</v>
      </c>
    </row>
    <row r="477" spans="1:3" x14ac:dyDescent="0.25">
      <c r="A477" s="10" t="s">
        <v>1065</v>
      </c>
      <c r="B477" s="10" t="s">
        <v>221</v>
      </c>
      <c r="C477">
        <v>476</v>
      </c>
    </row>
    <row r="478" spans="1:3" x14ac:dyDescent="0.25">
      <c r="A478" s="10" t="s">
        <v>221</v>
      </c>
      <c r="B478" s="10" t="s">
        <v>221</v>
      </c>
      <c r="C478">
        <v>477</v>
      </c>
    </row>
    <row r="479" spans="1:3" x14ac:dyDescent="0.25">
      <c r="A479" s="10" t="s">
        <v>909</v>
      </c>
      <c r="B479" s="10" t="s">
        <v>221</v>
      </c>
      <c r="C479">
        <v>478</v>
      </c>
    </row>
    <row r="480" spans="1:3" x14ac:dyDescent="0.25">
      <c r="A480" s="10" t="s">
        <v>909</v>
      </c>
      <c r="B480" s="10" t="s">
        <v>221</v>
      </c>
      <c r="C480">
        <v>479</v>
      </c>
    </row>
    <row r="481" spans="1:3" x14ac:dyDescent="0.25">
      <c r="A481" s="10" t="s">
        <v>1066</v>
      </c>
      <c r="B481" s="10" t="s">
        <v>950</v>
      </c>
      <c r="C481">
        <v>480</v>
      </c>
    </row>
    <row r="482" spans="1:3" x14ac:dyDescent="0.25">
      <c r="A482" s="10" t="s">
        <v>950</v>
      </c>
      <c r="B482" s="10" t="s">
        <v>950</v>
      </c>
      <c r="C482">
        <v>481</v>
      </c>
    </row>
    <row r="483" spans="1:3" x14ac:dyDescent="0.25">
      <c r="A483" s="10" t="s">
        <v>953</v>
      </c>
      <c r="B483" s="10" t="s">
        <v>950</v>
      </c>
      <c r="C483">
        <v>482</v>
      </c>
    </row>
    <row r="484" spans="1:3" x14ac:dyDescent="0.25">
      <c r="A484" s="10" t="s">
        <v>1067</v>
      </c>
      <c r="B484" s="10" t="s">
        <v>222</v>
      </c>
      <c r="C484">
        <v>483</v>
      </c>
    </row>
    <row r="485" spans="1:3" x14ac:dyDescent="0.25">
      <c r="A485" s="10" t="s">
        <v>222</v>
      </c>
      <c r="B485" s="10" t="s">
        <v>222</v>
      </c>
      <c r="C485">
        <v>484</v>
      </c>
    </row>
    <row r="486" spans="1:3" x14ac:dyDescent="0.25">
      <c r="A486" s="10" t="s">
        <v>910</v>
      </c>
      <c r="B486" s="10" t="s">
        <v>222</v>
      </c>
      <c r="C486">
        <v>485</v>
      </c>
    </row>
    <row r="487" spans="1:3" x14ac:dyDescent="0.25">
      <c r="A487" s="10" t="s">
        <v>910</v>
      </c>
      <c r="B487" s="10" t="s">
        <v>222</v>
      </c>
      <c r="C487">
        <v>486</v>
      </c>
    </row>
    <row r="488" spans="1:3" x14ac:dyDescent="0.25">
      <c r="A488" s="10" t="s">
        <v>957</v>
      </c>
      <c r="B488" s="10" t="s">
        <v>957</v>
      </c>
      <c r="C488">
        <v>487</v>
      </c>
    </row>
    <row r="489" spans="1:3" x14ac:dyDescent="0.25">
      <c r="A489" s="10" t="s">
        <v>1068</v>
      </c>
      <c r="B489" s="10" t="s">
        <v>957</v>
      </c>
      <c r="C489">
        <v>488</v>
      </c>
    </row>
    <row r="490" spans="1:3" x14ac:dyDescent="0.25">
      <c r="A490" s="10" t="s">
        <v>223</v>
      </c>
      <c r="B490" s="10" t="s">
        <v>223</v>
      </c>
      <c r="C490">
        <v>489</v>
      </c>
    </row>
    <row r="491" spans="1:3" x14ac:dyDescent="0.25">
      <c r="A491" s="10" t="s">
        <v>959</v>
      </c>
      <c r="B491" s="10" t="s">
        <v>223</v>
      </c>
      <c r="C491">
        <v>490</v>
      </c>
    </row>
    <row r="492" spans="1:3" x14ac:dyDescent="0.25">
      <c r="A492" s="10" t="s">
        <v>960</v>
      </c>
      <c r="B492" s="10" t="s">
        <v>960</v>
      </c>
      <c r="C492">
        <v>491</v>
      </c>
    </row>
    <row r="493" spans="1:3" x14ac:dyDescent="0.25">
      <c r="A493" s="10" t="s">
        <v>911</v>
      </c>
      <c r="B493" s="10" t="s">
        <v>911</v>
      </c>
      <c r="C493">
        <v>492</v>
      </c>
    </row>
    <row r="494" spans="1:3" x14ac:dyDescent="0.25">
      <c r="A494" s="10" t="s">
        <v>911</v>
      </c>
      <c r="B494" s="10" t="s">
        <v>911</v>
      </c>
      <c r="C494">
        <v>493</v>
      </c>
    </row>
    <row r="495" spans="1:3" x14ac:dyDescent="0.25">
      <c r="A495" s="10" t="s">
        <v>912</v>
      </c>
      <c r="B495" s="10" t="s">
        <v>912</v>
      </c>
      <c r="C495">
        <v>494</v>
      </c>
    </row>
    <row r="496" spans="1:3" x14ac:dyDescent="0.25">
      <c r="A496" s="10" t="s">
        <v>912</v>
      </c>
      <c r="B496" s="10" t="s">
        <v>912</v>
      </c>
      <c r="C496">
        <v>495</v>
      </c>
    </row>
    <row r="497" spans="1:3" x14ac:dyDescent="0.25">
      <c r="A497" s="10" t="s">
        <v>972</v>
      </c>
      <c r="B497" s="10" t="s">
        <v>972</v>
      </c>
      <c r="C497">
        <v>496</v>
      </c>
    </row>
    <row r="498" spans="1:3" x14ac:dyDescent="0.25">
      <c r="A498" s="10" t="s">
        <v>974</v>
      </c>
      <c r="B498" s="10" t="s">
        <v>1107</v>
      </c>
      <c r="C498">
        <v>497</v>
      </c>
    </row>
    <row r="499" spans="1:3" x14ac:dyDescent="0.25">
      <c r="A499" s="10" t="s">
        <v>984</v>
      </c>
      <c r="B499" s="10" t="s">
        <v>1108</v>
      </c>
      <c r="C499">
        <v>498</v>
      </c>
    </row>
    <row r="500" spans="1:3" x14ac:dyDescent="0.25">
      <c r="A500" s="10" t="s">
        <v>990</v>
      </c>
      <c r="B500" s="10" t="s">
        <v>990</v>
      </c>
      <c r="C500">
        <v>499</v>
      </c>
    </row>
    <row r="501" spans="1:3" x14ac:dyDescent="0.25">
      <c r="A501" s="10" t="s">
        <v>991</v>
      </c>
      <c r="B501" s="10" t="s">
        <v>990</v>
      </c>
      <c r="C501">
        <v>500</v>
      </c>
    </row>
    <row r="502" spans="1:3" x14ac:dyDescent="0.25">
      <c r="A502" s="10" t="s">
        <v>307</v>
      </c>
      <c r="B502" s="10" t="s">
        <v>307</v>
      </c>
      <c r="C502">
        <v>501</v>
      </c>
    </row>
    <row r="503" spans="1:3" x14ac:dyDescent="0.25">
      <c r="A503" s="10" t="s">
        <v>256</v>
      </c>
      <c r="B503" s="10" t="s">
        <v>256</v>
      </c>
      <c r="C503">
        <v>502</v>
      </c>
    </row>
    <row r="504" spans="1:3" x14ac:dyDescent="0.25">
      <c r="A504" s="10" t="s">
        <v>259</v>
      </c>
      <c r="B504" s="10" t="s">
        <v>259</v>
      </c>
      <c r="C504">
        <v>503</v>
      </c>
    </row>
    <row r="505" spans="1:3" x14ac:dyDescent="0.25">
      <c r="A505" s="20" t="s">
        <v>1149</v>
      </c>
      <c r="B505" s="20" t="s">
        <v>1149</v>
      </c>
      <c r="C505">
        <v>504</v>
      </c>
    </row>
    <row r="506" spans="1:3" x14ac:dyDescent="0.25">
      <c r="A506" s="21" t="s">
        <v>1150</v>
      </c>
      <c r="B506" s="21" t="s">
        <v>1150</v>
      </c>
      <c r="C506">
        <v>505</v>
      </c>
    </row>
    <row r="507" spans="1:3" x14ac:dyDescent="0.25">
      <c r="A507" s="21" t="s">
        <v>1151</v>
      </c>
      <c r="B507" s="21" t="s">
        <v>1151</v>
      </c>
      <c r="C507">
        <v>506</v>
      </c>
    </row>
    <row r="508" spans="1:3" x14ac:dyDescent="0.25">
      <c r="A508" s="10" t="s">
        <v>935</v>
      </c>
      <c r="B508" s="10" t="s">
        <v>935</v>
      </c>
      <c r="C508">
        <v>507</v>
      </c>
    </row>
    <row r="509" spans="1:3" x14ac:dyDescent="0.25">
      <c r="A509" s="10" t="s">
        <v>1152</v>
      </c>
      <c r="B509" s="10" t="s">
        <v>1152</v>
      </c>
      <c r="C509">
        <v>508</v>
      </c>
    </row>
    <row r="510" spans="1:3" x14ac:dyDescent="0.25">
      <c r="A510" s="21" t="s">
        <v>1153</v>
      </c>
      <c r="B510" s="21" t="s">
        <v>1153</v>
      </c>
      <c r="C510">
        <v>509</v>
      </c>
    </row>
    <row r="511" spans="1:3" x14ac:dyDescent="0.25">
      <c r="A511" s="10" t="s">
        <v>948</v>
      </c>
      <c r="B511" s="10" t="s">
        <v>948</v>
      </c>
      <c r="C511">
        <v>510</v>
      </c>
    </row>
    <row r="512" spans="1:3" x14ac:dyDescent="0.25">
      <c r="A512" s="10" t="s">
        <v>949</v>
      </c>
      <c r="B512" s="10" t="s">
        <v>949</v>
      </c>
      <c r="C512">
        <v>511</v>
      </c>
    </row>
    <row r="513" spans="1:3" x14ac:dyDescent="0.25">
      <c r="A513" s="10" t="s">
        <v>1154</v>
      </c>
      <c r="B513" s="10" t="s">
        <v>1154</v>
      </c>
      <c r="C513">
        <v>512</v>
      </c>
    </row>
    <row r="514" spans="1:3" x14ac:dyDescent="0.25">
      <c r="A514" s="10" t="s">
        <v>956</v>
      </c>
      <c r="B514" s="10" t="s">
        <v>956</v>
      </c>
      <c r="C514">
        <v>513</v>
      </c>
    </row>
    <row r="515" spans="1:3" x14ac:dyDescent="0.25">
      <c r="A515" s="10" t="s">
        <v>330</v>
      </c>
      <c r="B515" s="10" t="s">
        <v>330</v>
      </c>
      <c r="C515">
        <v>514</v>
      </c>
    </row>
    <row r="516" spans="1:3" x14ac:dyDescent="0.25">
      <c r="A516" s="10" t="s">
        <v>330</v>
      </c>
      <c r="B516" s="10" t="s">
        <v>330</v>
      </c>
      <c r="C516">
        <v>515</v>
      </c>
    </row>
    <row r="517" spans="1:3" x14ac:dyDescent="0.25">
      <c r="A517" s="10" t="s">
        <v>1155</v>
      </c>
      <c r="B517" s="10" t="s">
        <v>1155</v>
      </c>
      <c r="C517">
        <v>516</v>
      </c>
    </row>
    <row r="518" spans="1:3" x14ac:dyDescent="0.25">
      <c r="A518" s="10" t="s">
        <v>1156</v>
      </c>
      <c r="B518" s="10" t="s">
        <v>1156</v>
      </c>
      <c r="C518">
        <v>517</v>
      </c>
    </row>
    <row r="519" spans="1:3" x14ac:dyDescent="0.25">
      <c r="A519" s="10" t="s">
        <v>1157</v>
      </c>
      <c r="B519" s="10" t="s">
        <v>1157</v>
      </c>
      <c r="C519">
        <v>518</v>
      </c>
    </row>
    <row r="520" spans="1:3" x14ac:dyDescent="0.25">
      <c r="A520" s="10" t="s">
        <v>977</v>
      </c>
      <c r="B520" s="10" t="s">
        <v>977</v>
      </c>
      <c r="C520">
        <v>519</v>
      </c>
    </row>
    <row r="521" spans="1:3" x14ac:dyDescent="0.25">
      <c r="A521" s="10" t="s">
        <v>978</v>
      </c>
      <c r="B521" s="10" t="s">
        <v>978</v>
      </c>
      <c r="C521">
        <v>520</v>
      </c>
    </row>
    <row r="522" spans="1:3" x14ac:dyDescent="0.25">
      <c r="A522" s="10" t="s">
        <v>979</v>
      </c>
      <c r="B522" s="10" t="s">
        <v>979</v>
      </c>
      <c r="C522">
        <v>521</v>
      </c>
    </row>
    <row r="523" spans="1:3" x14ac:dyDescent="0.25">
      <c r="A523" s="10" t="s">
        <v>983</v>
      </c>
      <c r="B523" s="10" t="s">
        <v>983</v>
      </c>
      <c r="C523">
        <v>522</v>
      </c>
    </row>
    <row r="524" spans="1:3" x14ac:dyDescent="0.25">
      <c r="A524" s="10" t="s">
        <v>989</v>
      </c>
      <c r="B524" s="10" t="s">
        <v>989</v>
      </c>
      <c r="C524">
        <v>523</v>
      </c>
    </row>
    <row r="525" spans="1:3" x14ac:dyDescent="0.25">
      <c r="A525" s="10" t="s">
        <v>992</v>
      </c>
      <c r="B525" s="10" t="s">
        <v>992</v>
      </c>
      <c r="C525">
        <v>524</v>
      </c>
    </row>
    <row r="526" spans="1:3" x14ac:dyDescent="0.25">
      <c r="A526" s="10" t="s">
        <v>995</v>
      </c>
      <c r="B526" s="10" t="s">
        <v>995</v>
      </c>
      <c r="C526">
        <v>525</v>
      </c>
    </row>
    <row r="527" spans="1:3" x14ac:dyDescent="0.25">
      <c r="A527" s="10" t="s">
        <v>1158</v>
      </c>
      <c r="B527" s="10" t="s">
        <v>1159</v>
      </c>
      <c r="C527">
        <v>526</v>
      </c>
    </row>
    <row r="528" spans="1:3" x14ac:dyDescent="0.25">
      <c r="A528" s="10" t="s">
        <v>1160</v>
      </c>
      <c r="B528" s="10" t="s">
        <v>1161</v>
      </c>
      <c r="C528">
        <v>527</v>
      </c>
    </row>
    <row r="529" spans="1:3" x14ac:dyDescent="0.25">
      <c r="A529" s="10" t="s">
        <v>1162</v>
      </c>
      <c r="B529" s="10" t="s">
        <v>1163</v>
      </c>
      <c r="C529">
        <v>528</v>
      </c>
    </row>
    <row r="530" spans="1:3" x14ac:dyDescent="0.25">
      <c r="A530" s="10" t="s">
        <v>1164</v>
      </c>
      <c r="B530" s="10" t="s">
        <v>1165</v>
      </c>
      <c r="C530">
        <v>529</v>
      </c>
    </row>
    <row r="531" spans="1:3" x14ac:dyDescent="0.25">
      <c r="A531" s="10" t="s">
        <v>1166</v>
      </c>
      <c r="B531" s="10" t="s">
        <v>1167</v>
      </c>
      <c r="C531">
        <v>530</v>
      </c>
    </row>
    <row r="532" spans="1:3" x14ac:dyDescent="0.25">
      <c r="A532" s="10" t="s">
        <v>1168</v>
      </c>
      <c r="B532" s="10" t="s">
        <v>1154</v>
      </c>
      <c r="C532">
        <v>531</v>
      </c>
    </row>
    <row r="538" spans="1:3" x14ac:dyDescent="0.25">
      <c r="A538"/>
      <c r="B538"/>
    </row>
    <row r="539" spans="1:3" x14ac:dyDescent="0.25">
      <c r="A539"/>
      <c r="B539"/>
    </row>
    <row r="540" spans="1:3" x14ac:dyDescent="0.25">
      <c r="A540"/>
      <c r="B5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0"/>
  <sheetViews>
    <sheetView workbookViewId="0">
      <selection activeCell="B9" sqref="B9"/>
    </sheetView>
  </sheetViews>
  <sheetFormatPr defaultRowHeight="15" x14ac:dyDescent="0.25"/>
  <cols>
    <col min="1" max="1" width="21.140625" bestFit="1" customWidth="1"/>
  </cols>
  <sheetData>
    <row r="1" spans="1:1" x14ac:dyDescent="0.25">
      <c r="A1" t="s">
        <v>1093</v>
      </c>
    </row>
    <row r="2" spans="1:1" x14ac:dyDescent="0.25">
      <c r="A2" t="str" cm="1">
        <f t="array" ref="A2:A10">_xlfn._xlws.SORT(_xlfn.UNIQUE(_xlfn._xlws.FILTER(osszefuzott!G2:G2429, osszefuzott!G2:G2429&lt;&gt;0)))</f>
        <v>ClassicStar</v>
      </c>
    </row>
    <row r="3" spans="1:1" x14ac:dyDescent="0.25">
      <c r="A3" t="str">
        <v>Covalliero</v>
      </c>
    </row>
    <row r="4" spans="1:1" x14ac:dyDescent="0.25">
      <c r="A4" t="str">
        <v>Delizia</v>
      </c>
    </row>
    <row r="5" spans="1:1" x14ac:dyDescent="0.25">
      <c r="A5" t="str">
        <v>Equisal</v>
      </c>
    </row>
    <row r="6" spans="1:1" x14ac:dyDescent="0.25">
      <c r="A6" t="str">
        <v>Goldhorse</v>
      </c>
    </row>
    <row r="7" spans="1:1" x14ac:dyDescent="0.25">
      <c r="A7" t="str">
        <v>Hybrid</v>
      </c>
    </row>
    <row r="8" spans="1:1" x14ac:dyDescent="0.25">
      <c r="A8" t="str">
        <v>Kerbl</v>
      </c>
    </row>
    <row r="9" spans="1:1" x14ac:dyDescent="0.25">
      <c r="A9" t="str">
        <v>OK Plast</v>
      </c>
    </row>
    <row r="10" spans="1:1" x14ac:dyDescent="0.25">
      <c r="A10"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2024-08-11T21:23:10Z</dcterms:modified>
  <cp:category/>
  <cp:contentStatus/>
</cp:coreProperties>
</file>