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Myr\Desktop\_munka\ndrhorse\OneDrive_2024-07-07\Sanovet\"/>
    </mc:Choice>
  </mc:AlternateContent>
  <xr:revisionPtr revIDLastSave="0" documentId="13_ncr:1_{AA1F6D38-D13B-46EA-958C-BEF46DC3EE2D}" xr6:coauthVersionLast="47" xr6:coauthVersionMax="47" xr10:uidLastSave="{00000000-0000-0000-0000-000000000000}"/>
  <bookViews>
    <workbookView xWindow="-120" yWindow="-120" windowWidth="29040" windowHeight="15840" activeTab="3" xr2:uid="{421CC6D2-629C-4E78-8863-8CF941C6DC7A}"/>
  </bookViews>
  <sheets>
    <sheet name="osszefuzott" sheetId="1" r:id="rId1"/>
    <sheet name="categoryList" sheetId="16" r:id="rId2"/>
    <sheet name="colorList" sheetId="10" r:id="rId3"/>
    <sheet name="sizeList" sheetId="14" r:id="rId4"/>
    <sheet name="markak" sheetId="8" r:id="rId5"/>
  </sheets>
  <calcPr calcId="191028"/>
  <pivotCaches>
    <pivotCache cacheId="8" r:id="rId6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1" l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U2" i="1"/>
  <c r="T2" i="1" s="1"/>
  <c r="U3" i="1"/>
  <c r="T3" i="1" s="1"/>
  <c r="U4" i="1"/>
  <c r="T4" i="1" s="1"/>
  <c r="U5" i="1"/>
  <c r="T5" i="1" s="1"/>
  <c r="U6" i="1"/>
  <c r="T6" i="1" s="1"/>
  <c r="U7" i="1"/>
  <c r="T7" i="1" s="1"/>
  <c r="U8" i="1"/>
  <c r="T8" i="1" s="1"/>
  <c r="U9" i="1"/>
  <c r="T9" i="1" s="1"/>
  <c r="U10" i="1"/>
  <c r="T10" i="1" s="1"/>
  <c r="U11" i="1"/>
  <c r="T11" i="1" s="1"/>
  <c r="U12" i="1"/>
  <c r="T12" i="1" s="1"/>
  <c r="U13" i="1"/>
  <c r="T13" i="1" s="1"/>
  <c r="U14" i="1"/>
  <c r="T14" i="1" s="1"/>
  <c r="U15" i="1"/>
  <c r="T15" i="1" s="1"/>
  <c r="U16" i="1"/>
  <c r="T16" i="1" s="1"/>
  <c r="U17" i="1"/>
  <c r="T17" i="1" s="1"/>
  <c r="U18" i="1"/>
  <c r="T18" i="1" s="1"/>
  <c r="U19" i="1"/>
  <c r="T19" i="1" s="1"/>
  <c r="U20" i="1"/>
  <c r="T20" i="1" s="1"/>
  <c r="U21" i="1"/>
  <c r="T21" i="1" s="1"/>
  <c r="U22" i="1"/>
  <c r="T22" i="1" s="1"/>
  <c r="U23" i="1"/>
  <c r="T23" i="1" s="1"/>
  <c r="U24" i="1"/>
  <c r="T24" i="1" s="1"/>
  <c r="U25" i="1"/>
  <c r="T25" i="1" s="1"/>
  <c r="U26" i="1"/>
  <c r="T26" i="1" s="1"/>
  <c r="U27" i="1"/>
  <c r="T27" i="1" s="1"/>
  <c r="U28" i="1"/>
  <c r="T28" i="1" s="1"/>
  <c r="U29" i="1"/>
  <c r="T29" i="1" s="1"/>
  <c r="U30" i="1"/>
  <c r="T30" i="1" s="1"/>
  <c r="U31" i="1"/>
  <c r="T31" i="1" s="1"/>
  <c r="U32" i="1"/>
  <c r="T32" i="1" s="1"/>
  <c r="U33" i="1"/>
  <c r="T33" i="1" s="1"/>
  <c r="U34" i="1"/>
  <c r="T34" i="1" s="1"/>
  <c r="U35" i="1"/>
  <c r="T35" i="1" s="1"/>
  <c r="U36" i="1"/>
  <c r="T36" i="1" s="1"/>
  <c r="U37" i="1"/>
  <c r="T37" i="1" s="1"/>
  <c r="U38" i="1"/>
  <c r="T38" i="1" s="1"/>
  <c r="U39" i="1"/>
  <c r="T39" i="1" s="1"/>
  <c r="U40" i="1"/>
  <c r="T40" i="1" s="1"/>
  <c r="U41" i="1"/>
  <c r="T41" i="1" s="1"/>
  <c r="U42" i="1"/>
  <c r="T42" i="1" s="1"/>
  <c r="U43" i="1"/>
  <c r="T43" i="1" s="1"/>
  <c r="U44" i="1"/>
  <c r="T44" i="1" s="1"/>
  <c r="U45" i="1"/>
  <c r="T45" i="1" s="1"/>
  <c r="U46" i="1"/>
  <c r="T46" i="1" s="1"/>
  <c r="A2" i="8" a="1"/>
  <c r="A2" i="8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<sst xmlns="http://schemas.openxmlformats.org/spreadsheetml/2006/main" count="2221" uniqueCount="1191">
  <si>
    <t>productItemNumber</t>
  </si>
  <si>
    <t>productItemNumberExtra</t>
  </si>
  <si>
    <t>productStringSize</t>
  </si>
  <si>
    <t>size</t>
  </si>
  <si>
    <t>productTitle</t>
  </si>
  <si>
    <t>productOriginalName</t>
  </si>
  <si>
    <t>productMark</t>
  </si>
  <si>
    <t>productCategory</t>
  </si>
  <si>
    <t>productSubCategory</t>
  </si>
  <si>
    <t>productChildCategory</t>
  </si>
  <si>
    <t>productChildSubCategory</t>
  </si>
  <si>
    <t>productDescription</t>
  </si>
  <si>
    <t>productEAN</t>
  </si>
  <si>
    <t>productPieceWebshopPrice</t>
  </si>
  <si>
    <t>productPriceType</t>
  </si>
  <si>
    <t>productWeight</t>
  </si>
  <si>
    <t>originalname</t>
  </si>
  <si>
    <t>colorOriginal</t>
  </si>
  <si>
    <t>size2</t>
  </si>
  <si>
    <t>color</t>
  </si>
  <si>
    <t>Column2</t>
  </si>
  <si>
    <t>1kg</t>
  </si>
  <si>
    <t>Sanovet Horse Vital Plus 1 kg</t>
  </si>
  <si>
    <t>Horse Vital Plus</t>
  </si>
  <si>
    <t>Sanovet</t>
  </si>
  <si>
    <t>1 kg</t>
  </si>
  <si>
    <t>3kg</t>
  </si>
  <si>
    <t>Sanovet Horse Vital Plus 3 kg</t>
  </si>
  <si>
    <t>3 kg</t>
  </si>
  <si>
    <t>10kg</t>
  </si>
  <si>
    <t>Sanovet Horse Vital Plus 10 kg</t>
  </si>
  <si>
    <t>10 kg</t>
  </si>
  <si>
    <t>Sanovet E 60.000 1 kg</t>
  </si>
  <si>
    <t>E 60.000</t>
  </si>
  <si>
    <t>Sanovet E 60.000 3 kg</t>
  </si>
  <si>
    <t>Sanovet E 60.000 10 kg</t>
  </si>
  <si>
    <t>Sanovet EXTREME 100 1 kg</t>
  </si>
  <si>
    <t>EXTREME 100</t>
  </si>
  <si>
    <t>500g</t>
  </si>
  <si>
    <t>Sanovet Biotin Plus 500 g</t>
  </si>
  <si>
    <t>Biotin Plus</t>
  </si>
  <si>
    <t>500 g</t>
  </si>
  <si>
    <t>Sanovet Biotin Plus 1 kg</t>
  </si>
  <si>
    <t>Sanovet Power Tonic 1 kg</t>
  </si>
  <si>
    <t>Power Tonic</t>
  </si>
  <si>
    <t>Sanovet Power Tonic 3 kg</t>
  </si>
  <si>
    <t>Sanovet Power Tonic 10 kg</t>
  </si>
  <si>
    <t>Sanovet Gastrozym 1 kg</t>
  </si>
  <si>
    <t>Gastrozym</t>
  </si>
  <si>
    <t>Sanovet Gastrozym 3 kg</t>
  </si>
  <si>
    <t>700g</t>
  </si>
  <si>
    <t>Sanovet Sano Cell Repair 700 g</t>
  </si>
  <si>
    <t>Sano Cell Repair</t>
  </si>
  <si>
    <t>700 g</t>
  </si>
  <si>
    <t>Sanovet Sano Skin Repair 1 kg</t>
  </si>
  <si>
    <t>Sano Skin Repair</t>
  </si>
  <si>
    <t>Sanovet Sano Skin Repair 3 kg</t>
  </si>
  <si>
    <t>800g</t>
  </si>
  <si>
    <t>Sanovet Arthrobol 800 g</t>
  </si>
  <si>
    <t>Arthrobol</t>
  </si>
  <si>
    <t>800 g</t>
  </si>
  <si>
    <t>2,8kg</t>
  </si>
  <si>
    <t>Sanovet Arthrobol 2,8 kg</t>
  </si>
  <si>
    <t>2,8 kg</t>
  </si>
  <si>
    <t>Sanovet Arthrovit 700 g</t>
  </si>
  <si>
    <t>Arthrovit</t>
  </si>
  <si>
    <t>2,4kg</t>
  </si>
  <si>
    <t>Sanovet Arthrovit 2,4 kg</t>
  </si>
  <si>
    <t>2,4 kg</t>
  </si>
  <si>
    <t>200g</t>
  </si>
  <si>
    <t>Sanovet Bronchicalma 200 g</t>
  </si>
  <si>
    <t>Bronchicalma</t>
  </si>
  <si>
    <t>200 g</t>
  </si>
  <si>
    <t>Sanovet Leber Vital 500 g</t>
  </si>
  <si>
    <t>Leber Vital</t>
  </si>
  <si>
    <t>Sanovet Leber Vital 1 kg</t>
  </si>
  <si>
    <t>Sanovet Sanobol 700 g</t>
  </si>
  <si>
    <t>Sanobol</t>
  </si>
  <si>
    <t>2kg</t>
  </si>
  <si>
    <t>Sanovet Supra Anabolin 2 kg</t>
  </si>
  <si>
    <t>Supra Anabolin</t>
  </si>
  <si>
    <t>2 kg</t>
  </si>
  <si>
    <t>Sanovet Top Lysin + E 1 kg</t>
  </si>
  <si>
    <t>Top Lysin + E</t>
  </si>
  <si>
    <t>Sanovet Top Lysin + E 3 kg</t>
  </si>
  <si>
    <t>Sanovet Top Lysin + E 10 kg</t>
  </si>
  <si>
    <t>Sanovet Animalith 1 kg</t>
  </si>
  <si>
    <t>Animalith</t>
  </si>
  <si>
    <t>Sanovet Animalith 3 kg</t>
  </si>
  <si>
    <t>Sanovet Animalith 10 kg</t>
  </si>
  <si>
    <t>Sanovet Sano Calm 1 kg</t>
  </si>
  <si>
    <t>Sano Calm</t>
  </si>
  <si>
    <t>Sanovet Sano Calm 3 kg</t>
  </si>
  <si>
    <t>Sanovet Calm Cubes 800 g</t>
  </si>
  <si>
    <t>Calm Cubes</t>
  </si>
  <si>
    <t>Sanovet Calm Cubes 2 kg</t>
  </si>
  <si>
    <t>1L</t>
  </si>
  <si>
    <t>Sanovet Iron Tonic 1 l</t>
  </si>
  <si>
    <t>Iron Tonic</t>
  </si>
  <si>
    <t>1 liter</t>
  </si>
  <si>
    <t>5L</t>
  </si>
  <si>
    <t>Sanovet Iron Tonic 5 l</t>
  </si>
  <si>
    <t>5 liter</t>
  </si>
  <si>
    <t>Sanovet Racing Syrup 1 l</t>
  </si>
  <si>
    <t>Racing Syrup</t>
  </si>
  <si>
    <t>Sanovet Racing Syrup 5 l</t>
  </si>
  <si>
    <t>60ml</t>
  </si>
  <si>
    <t>Sanovet Race Booster 60 ml</t>
  </si>
  <si>
    <t>Race Booster</t>
  </si>
  <si>
    <t>60 ml</t>
  </si>
  <si>
    <t>4,5 kg</t>
  </si>
  <si>
    <t>Sanovet Bone Vital 4,5 kg</t>
  </si>
  <si>
    <t>Bone Vital</t>
  </si>
  <si>
    <t>Sanovet Bone Vital 10 kg</t>
  </si>
  <si>
    <t>1 Liter</t>
  </si>
  <si>
    <t>Sanovet Elektrolyte Plus 1 l</t>
  </si>
  <si>
    <t>Elektrolyte Plus</t>
  </si>
  <si>
    <t>5 Liter</t>
  </si>
  <si>
    <t>Sanovet Elektrolyte Plus 5 l</t>
  </si>
  <si>
    <t>(blank)</t>
  </si>
  <si>
    <t>nemet</t>
  </si>
  <si>
    <t>magyar</t>
  </si>
  <si>
    <t>colorCode</t>
  </si>
  <si>
    <t>alpenblau</t>
  </si>
  <si>
    <t>alpesi kék</t>
  </si>
  <si>
    <t>RGB(0, 153, 204)</t>
  </si>
  <si>
    <t>alpenblau/kreideblau/grau</t>
  </si>
  <si>
    <t>alpesi kék/krétakék/szürke</t>
  </si>
  <si>
    <t>alpenblau/natur</t>
  </si>
  <si>
    <t>_x000D_
alpesi kék/natúr</t>
  </si>
  <si>
    <t>alpenblau/silber</t>
  </si>
  <si>
    <t>_x000D_
alpesi kék/ezüst</t>
  </si>
  <si>
    <t>anthrazit</t>
  </si>
  <si>
    <t>antracit</t>
  </si>
  <si>
    <t>RGB(54, 69, 79)</t>
  </si>
  <si>
    <t>aquamarin</t>
  </si>
  <si>
    <t>türkiz</t>
  </si>
  <si>
    <t>RGB(127, 255, 212)</t>
  </si>
  <si>
    <t>aschgrau</t>
  </si>
  <si>
    <t>hamuszürke</t>
  </si>
  <si>
    <t>RGB(178, 190, 181)</t>
  </si>
  <si>
    <t>asphalt</t>
  </si>
  <si>
    <t>_x000D_
aszfalt szürke</t>
  </si>
  <si>
    <t>RGB(96, 96, 96)</t>
  </si>
  <si>
    <t>asphalt/schwarz</t>
  </si>
  <si>
    <t>_x000D_
aszfalt szürke/fekete</t>
  </si>
  <si>
    <t>azalea</t>
  </si>
  <si>
    <t>RGB(240, 128, 128)</t>
  </si>
  <si>
    <t>azalee</t>
  </si>
  <si>
    <t>azur</t>
  </si>
  <si>
    <t>égszínkék</t>
  </si>
  <si>
    <t>RGB(0, 127, 255)</t>
  </si>
  <si>
    <t>azurblau</t>
  </si>
  <si>
    <t>azúrkék</t>
  </si>
  <si>
    <t>azurblau/blau</t>
  </si>
  <si>
    <t>azúrkék/kék</t>
  </si>
  <si>
    <t>azurblau/braun</t>
  </si>
  <si>
    <t>azúrkék/barna</t>
  </si>
  <si>
    <t>azurblau/grau</t>
  </si>
  <si>
    <t>azúrkék/szürke</t>
  </si>
  <si>
    <t>azurblau/schwarz</t>
  </si>
  <si>
    <t>azúrkék/fekete</t>
  </si>
  <si>
    <t>azureblau</t>
  </si>
  <si>
    <t>beige</t>
  </si>
  <si>
    <t>bézs</t>
  </si>
  <si>
    <t>RGB(245, 245, 220)</t>
  </si>
  <si>
    <t>beige/navy</t>
  </si>
  <si>
    <t>bézs/tengerész kék</t>
  </si>
  <si>
    <t>black</t>
  </si>
  <si>
    <t>fekete</t>
  </si>
  <si>
    <t>RGB(0, 0, 0)</t>
  </si>
  <si>
    <t>black shine</t>
  </si>
  <si>
    <t>fényes fekete</t>
  </si>
  <si>
    <t>blau</t>
  </si>
  <si>
    <t>kék</t>
  </si>
  <si>
    <t>RGB(0, 0, 255)</t>
  </si>
  <si>
    <t>blau Glitzer</t>
  </si>
  <si>
    <t>fényes kék</t>
  </si>
  <si>
    <t>blau/gold</t>
  </si>
  <si>
    <t>kék/arany</t>
  </si>
  <si>
    <t>blau/schwarz</t>
  </si>
  <si>
    <t>kék/fekete</t>
  </si>
  <si>
    <t>blau/weiß/rot</t>
  </si>
  <si>
    <t>kék/fehér/vörös</t>
  </si>
  <si>
    <t>blue shine</t>
  </si>
  <si>
    <t>bordeaux</t>
  </si>
  <si>
    <t>bordó</t>
  </si>
  <si>
    <t>RGB(128, 0, 32)</t>
  </si>
  <si>
    <t>braun/beige</t>
  </si>
  <si>
    <t>barna/bézs</t>
  </si>
  <si>
    <t>RGB(165, 42, 42)</t>
  </si>
  <si>
    <t>braun/braun unterlegt</t>
  </si>
  <si>
    <t>barna/kiemelt barna</t>
  </si>
  <si>
    <t>braun/gold</t>
  </si>
  <si>
    <t>barna/arany</t>
  </si>
  <si>
    <t>braun/gold/beige/silber</t>
  </si>
  <si>
    <t>barna/arany/bézs/ezüst</t>
  </si>
  <si>
    <t>braun/roségold</t>
  </si>
  <si>
    <t>barna/rózsa arany</t>
  </si>
  <si>
    <t>braun/türkis</t>
  </si>
  <si>
    <t>barna/türkiz</t>
  </si>
  <si>
    <t>braun-beige</t>
  </si>
  <si>
    <t>barna-bézs</t>
  </si>
  <si>
    <t>brillantblau</t>
  </si>
  <si>
    <t>ragyogó kék</t>
  </si>
  <si>
    <t>RGB(0, 51, 204)</t>
  </si>
  <si>
    <t>burgunderrot</t>
  </si>
  <si>
    <t>burgundi vörös</t>
  </si>
  <si>
    <t>RGB(144, 0, 32)</t>
  </si>
  <si>
    <t>burgunderrot/silber</t>
  </si>
  <si>
    <t>burgundi vörös/ezüst</t>
  </si>
  <si>
    <t>burgunderrot/zinn</t>
  </si>
  <si>
    <t>burgundi vörös/ón</t>
  </si>
  <si>
    <t>cranberry</t>
  </si>
  <si>
    <t>áfonya</t>
  </si>
  <si>
    <t>RGB(159, 0, 15)</t>
  </si>
  <si>
    <t>creme</t>
  </si>
  <si>
    <t>krém</t>
  </si>
  <si>
    <t>RGB(255, 253, 208)</t>
  </si>
  <si>
    <t>dunkelblau</t>
  </si>
  <si>
    <t>sötétkék</t>
  </si>
  <si>
    <t>RGB(0, 0, 139)</t>
  </si>
  <si>
    <t>dunkelblau glänzend</t>
  </si>
  <si>
    <t>csillogó sötétkék</t>
  </si>
  <si>
    <t>dunkelblau matt</t>
  </si>
  <si>
    <t>fényes sötétkék</t>
  </si>
  <si>
    <t>dunkelblau/creme</t>
  </si>
  <si>
    <t>matt sötétkék/krém</t>
  </si>
  <si>
    <t>dunkelblau/grau</t>
  </si>
  <si>
    <t>sötétkék/szürke</t>
  </si>
  <si>
    <t>dunkelblau/roségold</t>
  </si>
  <si>
    <t>sötétkék/rózsa arany</t>
  </si>
  <si>
    <t>dunkelblau/taupe</t>
  </si>
  <si>
    <t>sötétkék/tóp</t>
  </si>
  <si>
    <t>dunkelbraun</t>
  </si>
  <si>
    <t>sötétbarna</t>
  </si>
  <si>
    <t>RGB(101, 67, 33)</t>
  </si>
  <si>
    <t>farblos</t>
  </si>
  <si>
    <t>színtelen</t>
  </si>
  <si>
    <t>rgba(0, 0, 0, 0)</t>
  </si>
  <si>
    <t>flamingo melange</t>
  </si>
  <si>
    <t>flamingó melange</t>
  </si>
  <si>
    <t>RGB(242, 102, 33)</t>
  </si>
  <si>
    <t>fuchsia</t>
  </si>
  <si>
    <t>_x000D_
fukszia</t>
  </si>
  <si>
    <t>RGB(255, 0, 255)</t>
  </si>
  <si>
    <t>gelb</t>
  </si>
  <si>
    <t>sárga</t>
  </si>
  <si>
    <t>RGB(255, 255, 0)</t>
  </si>
  <si>
    <t>Glitzerpink</t>
  </si>
  <si>
    <t>_x000D_
Csillogó rózsaszín</t>
  </si>
  <si>
    <t>RGB(229, 103, 155)</t>
  </si>
  <si>
    <t>gold</t>
  </si>
  <si>
    <t>arany</t>
  </si>
  <si>
    <t>RGB(255, 215, 0)</t>
  </si>
  <si>
    <t>granatapfel/gelb</t>
  </si>
  <si>
    <t>gránátalma/sárga</t>
  </si>
  <si>
    <t>RGB(251, 232, 112)</t>
  </si>
  <si>
    <t>granitgrau</t>
  </si>
  <si>
    <t>sötétszürke</t>
  </si>
  <si>
    <t>RGB(49, 60, 72)</t>
  </si>
  <si>
    <t>grau</t>
  </si>
  <si>
    <t>szürke</t>
  </si>
  <si>
    <t>RGB(136,136,136)</t>
  </si>
  <si>
    <t>grau metalllic</t>
  </si>
  <si>
    <t>fém szürke</t>
  </si>
  <si>
    <t>RGB(142, 142, 142)</t>
  </si>
  <si>
    <t>grau/hellblau</t>
  </si>
  <si>
    <t>szürke/világoskék</t>
  </si>
  <si>
    <t>rgb(82,139,139)</t>
  </si>
  <si>
    <t>grau/roségold</t>
  </si>
  <si>
    <t>szürke/rózsakék</t>
  </si>
  <si>
    <t>rgb(255,228,225)</t>
  </si>
  <si>
    <t>grau/schwarz</t>
  </si>
  <si>
    <t>szürke/fekete</t>
  </si>
  <si>
    <t>rgb(71,71,71)</t>
  </si>
  <si>
    <t>grün mit Kräutern</t>
  </si>
  <si>
    <t>zöld</t>
  </si>
  <si>
    <t>rgb(110,139,61)</t>
  </si>
  <si>
    <t>hellblau/nachtblau</t>
  </si>
  <si>
    <t>világoskék/éjkék</t>
  </si>
  <si>
    <t>rgb(24,116,205)</t>
  </si>
  <si>
    <t>hellgrau melange</t>
  </si>
  <si>
    <t>_x000D_
világosszürke melanzs</t>
  </si>
  <si>
    <t>RGB(211, 211, 211)</t>
  </si>
  <si>
    <t>hibiscus</t>
  </si>
  <si>
    <t>hibiszkusz</t>
  </si>
  <si>
    <t>RGB(240, 50, 128)</t>
  </si>
  <si>
    <t>hibiskus</t>
  </si>
  <si>
    <t>himbeere/grau</t>
  </si>
  <si>
    <t>málna/szürke</t>
  </si>
  <si>
    <t>RGB(227, 11, 93)</t>
  </si>
  <si>
    <t>Holz</t>
  </si>
  <si>
    <t>fa</t>
  </si>
  <si>
    <t>kalamata</t>
  </si>
  <si>
    <t>kastanienbraun</t>
  </si>
  <si>
    <t>gesztenybarna</t>
  </si>
  <si>
    <t>khaki</t>
  </si>
  <si>
    <t>keki zöld</t>
  </si>
  <si>
    <t>RGB(195, 176, 145)</t>
  </si>
  <si>
    <t>kirschblüte</t>
  </si>
  <si>
    <t>cseresznyevirág</t>
  </si>
  <si>
    <t>kreideblau/silber</t>
  </si>
  <si>
    <t>krétakék/ezüst</t>
  </si>
  <si>
    <t>rgb(176,196,222)</t>
  </si>
  <si>
    <t>levandel</t>
  </si>
  <si>
    <t>levendula</t>
  </si>
  <si>
    <t>rgb(230,230,250)</t>
  </si>
  <si>
    <t>lila</t>
  </si>
  <si>
    <t>rgb(147,112,219)</t>
  </si>
  <si>
    <t>linnea pink</t>
  </si>
  <si>
    <t>linnea rózsaszín</t>
  </si>
  <si>
    <t>linnea rosa</t>
  </si>
  <si>
    <t>magnet/schwarz</t>
  </si>
  <si>
    <t>magnet/fekete</t>
  </si>
  <si>
    <t>marine</t>
  </si>
  <si>
    <t>tengerészkék</t>
  </si>
  <si>
    <t>mattschwarz</t>
  </si>
  <si>
    <t>matt fekete</t>
  </si>
  <si>
    <t>rgb(0,0,0)</t>
  </si>
  <si>
    <t>Metall</t>
  </si>
  <si>
    <t>metál</t>
  </si>
  <si>
    <t>rgb(108,123,139)</t>
  </si>
  <si>
    <t>mint</t>
  </si>
  <si>
    <t>menta zöld</t>
  </si>
  <si>
    <t>mistel</t>
  </si>
  <si>
    <t>fagyöngy</t>
  </si>
  <si>
    <t>multicolor</t>
  </si>
  <si>
    <t>színes</t>
  </si>
  <si>
    <t>multicolour</t>
  </si>
  <si>
    <t>nachtblau/azalee</t>
  </si>
  <si>
    <t>éjkék/azálea</t>
  </si>
  <si>
    <t>nachtblau/grau</t>
  </si>
  <si>
    <t>éjkék/szürke</t>
  </si>
  <si>
    <t>nachtblau/natur</t>
  </si>
  <si>
    <t>éjkék/natúr</t>
  </si>
  <si>
    <t>nachtblau/orange</t>
  </si>
  <si>
    <t>éjkék/narancs</t>
  </si>
  <si>
    <t>nachtblau/rosarot</t>
  </si>
  <si>
    <t>éjkék/rózsa vörös</t>
  </si>
  <si>
    <t>nachtblau/roségold</t>
  </si>
  <si>
    <t>éjkék/rózsa arany</t>
  </si>
  <si>
    <t>nachtblau/silber</t>
  </si>
  <si>
    <t>éjkék/ezüst</t>
  </si>
  <si>
    <t>nachtblau/silver</t>
  </si>
  <si>
    <t>nachtblau/taupe</t>
  </si>
  <si>
    <t>éjkék/tóp</t>
  </si>
  <si>
    <t>nachtblau/weiß</t>
  </si>
  <si>
    <t>éjkék/fehér</t>
  </si>
  <si>
    <t>natur</t>
  </si>
  <si>
    <t>natúr</t>
  </si>
  <si>
    <t>rgb(240,230,140)</t>
  </si>
  <si>
    <t>navy</t>
  </si>
  <si>
    <t>rgb(0,0,128)</t>
  </si>
  <si>
    <t>navy/rot</t>
  </si>
  <si>
    <t>tengerészkék/vörös</t>
  </si>
  <si>
    <t>navy/rot/silber</t>
  </si>
  <si>
    <t>tengerészkék/vörös/ezüst</t>
  </si>
  <si>
    <t>neon gelb</t>
  </si>
  <si>
    <t>neon sárga</t>
  </si>
  <si>
    <t>rgb(173,255,47)</t>
  </si>
  <si>
    <t>neon multicolor</t>
  </si>
  <si>
    <t>neon színes</t>
  </si>
  <si>
    <t>neongelb</t>
  </si>
  <si>
    <t>ocean</t>
  </si>
  <si>
    <t>rgb(72,118,255)</t>
  </si>
  <si>
    <t>olive</t>
  </si>
  <si>
    <t>oliva zöld</t>
  </si>
  <si>
    <t>RGB(128, 128, 0)</t>
  </si>
  <si>
    <t>orientblau</t>
  </si>
  <si>
    <t>orientkék</t>
  </si>
  <si>
    <t>rgb(0,191,255)</t>
  </si>
  <si>
    <t>perlmutt</t>
  </si>
  <si>
    <t>gyöngyház</t>
  </si>
  <si>
    <t>rgb(219,112,147)</t>
  </si>
  <si>
    <t>perlmutt/grau</t>
  </si>
  <si>
    <t>gyöngyház/szürke</t>
  </si>
  <si>
    <t>petrol</t>
  </si>
  <si>
    <t>pink</t>
  </si>
  <si>
    <t>rgb(255,174,185)</t>
  </si>
  <si>
    <t>rosa Glitzer</t>
  </si>
  <si>
    <t>csillogó rózsaszín</t>
  </si>
  <si>
    <t>rosarot</t>
  </si>
  <si>
    <t>rózsa vörös</t>
  </si>
  <si>
    <t>rosé</t>
  </si>
  <si>
    <t>rózsa</t>
  </si>
  <si>
    <t>rgb(183,110,121)</t>
  </si>
  <si>
    <t>rosé gold</t>
  </si>
  <si>
    <t>rózsa arany</t>
  </si>
  <si>
    <t>rose shine</t>
  </si>
  <si>
    <t>csillogó rózsa</t>
  </si>
  <si>
    <t>roségold</t>
  </si>
  <si>
    <t>rot</t>
  </si>
  <si>
    <t>vörös</t>
  </si>
  <si>
    <t>rgb(255,0,0)</t>
  </si>
  <si>
    <t>rot/dunkelblau</t>
  </si>
  <si>
    <t>vörös/sötétkék</t>
  </si>
  <si>
    <t>rgb(205,0,0)</t>
  </si>
  <si>
    <t>rot/schwarz</t>
  </si>
  <si>
    <t>vörös/fekete</t>
  </si>
  <si>
    <t>rgb(139,26,26)</t>
  </si>
  <si>
    <t>rot/silber</t>
  </si>
  <si>
    <t>vörös/ezüst</t>
  </si>
  <si>
    <t>rgb(139,125,123)</t>
  </si>
  <si>
    <t>rubinrot</t>
  </si>
  <si>
    <t>rubin vörös</t>
  </si>
  <si>
    <t>rgb(238,44,44)</t>
  </si>
  <si>
    <t>schwartz</t>
  </si>
  <si>
    <t>rgb(44,44,44)</t>
  </si>
  <si>
    <t>schwarz</t>
  </si>
  <si>
    <t>schwedisch komb.schwarz</t>
  </si>
  <si>
    <t>ezüst</t>
  </si>
  <si>
    <t>rgb(201,201,201)</t>
  </si>
  <si>
    <t>silber-/goldfarben</t>
  </si>
  <si>
    <t>ezüst/arany</t>
  </si>
  <si>
    <t>silberfarben/bunt</t>
  </si>
  <si>
    <t>ezüst/színes</t>
  </si>
  <si>
    <t>silbergrau</t>
  </si>
  <si>
    <t>ezüstszürke</t>
  </si>
  <si>
    <t>silbergrau/grau</t>
  </si>
  <si>
    <t>ezüstszürke/szürke</t>
  </si>
  <si>
    <t>rgb(153,153,153)</t>
  </si>
  <si>
    <t>smaragd</t>
  </si>
  <si>
    <t>smaragdzöld</t>
  </si>
  <si>
    <t>rgb(162,205,90)</t>
  </si>
  <si>
    <t>steingrau</t>
  </si>
  <si>
    <t>kőszürke</t>
  </si>
  <si>
    <t>tannengrün</t>
  </si>
  <si>
    <t>fenyő zöld</t>
  </si>
  <si>
    <t>rgb(0,100,0)</t>
  </si>
  <si>
    <t>tannengrün/gelb</t>
  </si>
  <si>
    <t>fenyő zöld/sárga</t>
  </si>
  <si>
    <t>tannengrün/schwarz</t>
  </si>
  <si>
    <t>fenyő zöld/fekete</t>
  </si>
  <si>
    <t>tannengrün/silber</t>
  </si>
  <si>
    <t>fenyő zöld/ezüst</t>
  </si>
  <si>
    <t>tiefblau</t>
  </si>
  <si>
    <t>mélykék</t>
  </si>
  <si>
    <t>rgb(0,0,139)</t>
  </si>
  <si>
    <t>tiefblau/alpenblau</t>
  </si>
  <si>
    <t>mélykék/alpesi kék</t>
  </si>
  <si>
    <t>transparent</t>
  </si>
  <si>
    <t>átlátszó</t>
  </si>
  <si>
    <t>RGB(64, 224, 208)</t>
  </si>
  <si>
    <t>weiß</t>
  </si>
  <si>
    <t>fehér</t>
  </si>
  <si>
    <t>rgb(255,255,255)</t>
  </si>
  <si>
    <t>weiß/rosé</t>
  </si>
  <si>
    <t>fehér/rózsa</t>
  </si>
  <si>
    <t>rgb(255,255,240)</t>
  </si>
  <si>
    <t>weiß/schwarz</t>
  </si>
  <si>
    <t>fehér/fekete</t>
  </si>
  <si>
    <t>rgb(245,245,245)</t>
  </si>
  <si>
    <t>wildrose</t>
  </si>
  <si>
    <t>vadrózsa</t>
  </si>
  <si>
    <t>RGB(255, 192, 203)</t>
  </si>
  <si>
    <t>zinn</t>
  </si>
  <si>
    <t>ón</t>
  </si>
  <si>
    <t>rgb(220,220,220)</t>
  </si>
  <si>
    <t>(neues Design) weiß</t>
  </si>
  <si>
    <t xml:space="preserve">fehér </t>
  </si>
  <si>
    <t>braun</t>
  </si>
  <si>
    <t>barna</t>
  </si>
  <si>
    <t>rgb(205,186,150)</t>
  </si>
  <si>
    <t>kreideblau</t>
  </si>
  <si>
    <t>krétakék</t>
  </si>
  <si>
    <t>rgb(202,225,255)</t>
  </si>
  <si>
    <t>lavendel/sand/steingrau</t>
  </si>
  <si>
    <t>levendula/homok/kőszürke</t>
  </si>
  <si>
    <t>nachtblau</t>
  </si>
  <si>
    <t>éjkék</t>
  </si>
  <si>
    <t>rosarot/mint/nachtblau</t>
  </si>
  <si>
    <t>rózsa vörös/menta/éjkék</t>
  </si>
  <si>
    <t>rgb(255,20,147)</t>
  </si>
  <si>
    <t>schlamm</t>
  </si>
  <si>
    <t>sár</t>
  </si>
  <si>
    <t>schwarz glänzend</t>
  </si>
  <si>
    <t>rgb(21, 21, 21)</t>
  </si>
  <si>
    <t>schwarz matt</t>
  </si>
  <si>
    <t>schwarz rosegold</t>
  </si>
  <si>
    <t>fekete/rózsaarany</t>
  </si>
  <si>
    <t>schwarz shine/roségold</t>
  </si>
  <si>
    <t>csillogó fekete/ rózsaarany</t>
  </si>
  <si>
    <t>schwarz velvet</t>
  </si>
  <si>
    <t>fekete/bársony</t>
  </si>
  <si>
    <t>schwarz velvet/schwarz shine</t>
  </si>
  <si>
    <t>fekete bársony/csillogó fekete</t>
  </si>
  <si>
    <t>schwarz/asphalt</t>
  </si>
  <si>
    <t>fekete/aszfaltszürke</t>
  </si>
  <si>
    <t>schwarz/beige</t>
  </si>
  <si>
    <t>fekete/bézs</t>
  </si>
  <si>
    <t>schwarz/blau</t>
  </si>
  <si>
    <t>fekete/kék</t>
  </si>
  <si>
    <t>schwarz/braun</t>
  </si>
  <si>
    <t>fekete/barna</t>
  </si>
  <si>
    <t>schwarz/flamingo</t>
  </si>
  <si>
    <t>fekete/rózsaszín</t>
  </si>
  <si>
    <t>schwarz/grau</t>
  </si>
  <si>
    <t>fekete/szürke</t>
  </si>
  <si>
    <t>schwarz/jeansblau</t>
  </si>
  <si>
    <t>fekte/farmerkék</t>
  </si>
  <si>
    <t>schwarz/kreideblau</t>
  </si>
  <si>
    <t>fekte/krétakék</t>
  </si>
  <si>
    <t>schwarz/milch</t>
  </si>
  <si>
    <t>fekte/tejfehér</t>
  </si>
  <si>
    <t>schwarz/mint</t>
  </si>
  <si>
    <t>feket/menta</t>
  </si>
  <si>
    <t>schwarz/natur</t>
  </si>
  <si>
    <t>fekete/natúr</t>
  </si>
  <si>
    <t>schwarz/rosarot</t>
  </si>
  <si>
    <t>fekete/rózsa vörös</t>
  </si>
  <si>
    <t>schwarz/rosé</t>
  </si>
  <si>
    <t>fekete/rózsa</t>
  </si>
  <si>
    <t>schwarz/rose gold</t>
  </si>
  <si>
    <t>fekete/rózsa arany</t>
  </si>
  <si>
    <t>schwarz/rosé gold</t>
  </si>
  <si>
    <t>schwarz/rosegold</t>
  </si>
  <si>
    <t>schwarz/roségold</t>
  </si>
  <si>
    <t>schwarz/roségold old</t>
  </si>
  <si>
    <t>schwarz/schwarz</t>
  </si>
  <si>
    <t>fekete/fekete</t>
  </si>
  <si>
    <t>schwarz/schwarz unterlegt</t>
  </si>
  <si>
    <t>fekete/fekete háttér</t>
  </si>
  <si>
    <t>schwarz/silber</t>
  </si>
  <si>
    <t>fekete/ezüst</t>
  </si>
  <si>
    <t>schwarz/silbergrau</t>
  </si>
  <si>
    <t>fekete/ezüstszürke</t>
  </si>
  <si>
    <t>schwarz/weiß</t>
  </si>
  <si>
    <t>fekete/fehér</t>
  </si>
  <si>
    <t>schwarz/weiß/grau</t>
  </si>
  <si>
    <t>fekete/fehér/szürke</t>
  </si>
  <si>
    <t>schwarz/weiß/rosegold</t>
  </si>
  <si>
    <t>fekete/fehér/rózsa arany</t>
  </si>
  <si>
    <t>schwarz-grau</t>
  </si>
  <si>
    <t>schwarz-silber</t>
  </si>
  <si>
    <t>klein silber-/rosafarben</t>
  </si>
  <si>
    <t>ezüst/rózsa</t>
  </si>
  <si>
    <t>klein silber-/schwarzfarben</t>
  </si>
  <si>
    <t>ezüst/fekete</t>
  </si>
  <si>
    <t>nachtblaue/silber</t>
  </si>
  <si>
    <t>türkis</t>
  </si>
  <si>
    <t>antik rózsaszín</t>
  </si>
  <si>
    <t>rgb(215, 178, 173)</t>
  </si>
  <si>
    <t>rgb(150, 75, 0)</t>
  </si>
  <si>
    <t>barna(reflective)</t>
  </si>
  <si>
    <t>barna/fekete</t>
  </si>
  <si>
    <t>rgb(75, 37, 0)</t>
  </si>
  <si>
    <t>Bianchi-zöld</t>
  </si>
  <si>
    <t>rgb(80, 200, 120)</t>
  </si>
  <si>
    <t>rgb(128, 0, 32)</t>
  </si>
  <si>
    <t>citromsárga(reflective)</t>
  </si>
  <si>
    <t>rgb(255, 250, 205)</t>
  </si>
  <si>
    <t>ezüst(reflective)</t>
  </si>
  <si>
    <t>rgb(192, 192, 192)</t>
  </si>
  <si>
    <t>rgb(255, 255, 255)</t>
  </si>
  <si>
    <t>fehér/barna</t>
  </si>
  <si>
    <t>fehér/szürke</t>
  </si>
  <si>
    <t>rgb(128, 128, 128)</t>
  </si>
  <si>
    <t>feket/neon sárga</t>
  </si>
  <si>
    <t>rgb(204, 255, 0)</t>
  </si>
  <si>
    <t>rgb(0, 0, 0)</t>
  </si>
  <si>
    <t>fekete floral</t>
  </si>
  <si>
    <t>fekete/bronz</t>
  </si>
  <si>
    <t>rgb(205, 127, 50)</t>
  </si>
  <si>
    <t>rgb(0, 0, 255)</t>
  </si>
  <si>
    <t>fekete/oliv</t>
  </si>
  <si>
    <t>rgb(128, 128, 0)</t>
  </si>
  <si>
    <t>halvány barna</t>
  </si>
  <si>
    <t>rgb(181, 101, 29)</t>
  </si>
  <si>
    <t>halvány rosé</t>
  </si>
  <si>
    <t>rgb(255, 182, 193)</t>
  </si>
  <si>
    <t>halványkék(reflective)</t>
  </si>
  <si>
    <t>rgb(173, 216, 230)</t>
  </si>
  <si>
    <t>kékesszürke</t>
  </si>
  <si>
    <t>rgb(96, 130, 182)</t>
  </si>
  <si>
    <t>light coclorado</t>
  </si>
  <si>
    <t>rgb(255, 204, 153)</t>
  </si>
  <si>
    <t>rgb(128, 0, 128)</t>
  </si>
  <si>
    <t>lila(reflective)</t>
  </si>
  <si>
    <t>lime</t>
  </si>
  <si>
    <t>rgb(0, 255, 0)</t>
  </si>
  <si>
    <t>matt szürke</t>
  </si>
  <si>
    <t>rgb(169, 169, 169)</t>
  </si>
  <si>
    <t>metálbarna</t>
  </si>
  <si>
    <t>metálfehér</t>
  </si>
  <si>
    <t>metálkék</t>
  </si>
  <si>
    <t>rgb(0, 0, 205)</t>
  </si>
  <si>
    <t>metálszürke</t>
  </si>
  <si>
    <t>narancssárga(reflective)</t>
  </si>
  <si>
    <t>rgb(255, 165, 0)</t>
  </si>
  <si>
    <t>pink(reflective)</t>
  </si>
  <si>
    <t>rgb(255, 192, 203)</t>
  </si>
  <si>
    <t>piros</t>
  </si>
  <si>
    <t>rgb(255, 0, 0)</t>
  </si>
  <si>
    <t>piros(reflective)</t>
  </si>
  <si>
    <t>rgb(255, 255, 0)</t>
  </si>
  <si>
    <t>sima</t>
  </si>
  <si>
    <t>rgb(101, 67, 33)</t>
  </si>
  <si>
    <t>rgb(0, 0, 139)</t>
  </si>
  <si>
    <t>sötétkék/barna</t>
  </si>
  <si>
    <t>szürkés barna</t>
  </si>
  <si>
    <t>rgb(152, 118, 84)</t>
  </si>
  <si>
    <t>tengerzöld</t>
  </si>
  <si>
    <t>rgb(46, 139, 87)</t>
  </si>
  <si>
    <t>titán</t>
  </si>
  <si>
    <t>rgb(139, 139, 131)</t>
  </si>
  <si>
    <t>rgb(64, 224, 208)</t>
  </si>
  <si>
    <t>rgb(0, 128, 0)</t>
  </si>
  <si>
    <t>zöld(reflective)</t>
  </si>
  <si>
    <t>ALUMINIUM</t>
  </si>
  <si>
    <t>aluminium</t>
  </si>
  <si>
    <t>BABY BLUE</t>
  </si>
  <si>
    <t>babakék</t>
  </si>
  <si>
    <t>rgb(137, 207, 240)</t>
  </si>
  <si>
    <t>BLACK</t>
  </si>
  <si>
    <t>BLACK/BLACK</t>
  </si>
  <si>
    <t>BLACK/RED</t>
  </si>
  <si>
    <t>fekete/vörös</t>
  </si>
  <si>
    <t>BLACK/RED/YELLOW</t>
  </si>
  <si>
    <t>fekete/vörös/sárga</t>
  </si>
  <si>
    <t>BLACK/SILVER</t>
  </si>
  <si>
    <t>BLACK/WHITE</t>
  </si>
  <si>
    <t>BLUE</t>
  </si>
  <si>
    <t>BRONZE</t>
  </si>
  <si>
    <t>bronz</t>
  </si>
  <si>
    <t>BROWN</t>
  </si>
  <si>
    <t>rgb(139, 69, 19)</t>
  </si>
  <si>
    <t>BROWN/MUSTARD</t>
  </si>
  <si>
    <t>barna/mustár</t>
  </si>
  <si>
    <t>rgb(255, 219, 88)</t>
  </si>
  <si>
    <t>BROWN/TITANIUM GOLD</t>
  </si>
  <si>
    <t>barna/titánium arany</t>
  </si>
  <si>
    <t>BURGUNDY</t>
  </si>
  <si>
    <t>burgundy</t>
  </si>
  <si>
    <t>CHARCOAL</t>
  </si>
  <si>
    <t>faszén</t>
  </si>
  <si>
    <t>rgb(54, 69, 79)</t>
  </si>
  <si>
    <t>CHARCOAL/GREY</t>
  </si>
  <si>
    <t>faszén/szürke</t>
  </si>
  <si>
    <t>COGNAC</t>
  </si>
  <si>
    <t>konyak</t>
  </si>
  <si>
    <t>rgb(163, 101, 59)</t>
  </si>
  <si>
    <t>DARK BROWN</t>
  </si>
  <si>
    <t>DARK GREY</t>
  </si>
  <si>
    <t>DEEP BLUE/BLACK</t>
  </si>
  <si>
    <t>mélykék/fekete</t>
  </si>
  <si>
    <t>DEEP BLUE/WHITE</t>
  </si>
  <si>
    <t>mélykék/fehér</t>
  </si>
  <si>
    <t>ECO-WOOL  BLACK</t>
  </si>
  <si>
    <t>eco-gyapjú fekete</t>
  </si>
  <si>
    <t>ECO-WOOL  BROWN</t>
  </si>
  <si>
    <t>eco-gyapjú barna</t>
  </si>
  <si>
    <t>ECO-WOOL  NATURAL</t>
  </si>
  <si>
    <t>eco-gyapjú természetes</t>
  </si>
  <si>
    <t>rgb(222, 184, 135)</t>
  </si>
  <si>
    <t>ECO-WOOL  WHITE</t>
  </si>
  <si>
    <t>eco-gyapjú fehér</t>
  </si>
  <si>
    <t>FOREST/GREEN</t>
  </si>
  <si>
    <t>erdő/zöld</t>
  </si>
  <si>
    <t>rgb(34, 139, 34)</t>
  </si>
  <si>
    <t>GRASS GREEN</t>
  </si>
  <si>
    <t>fű zöld</t>
  </si>
  <si>
    <t>rgb(124, 252, 0)</t>
  </si>
  <si>
    <t>GREEN</t>
  </si>
  <si>
    <t>GREY</t>
  </si>
  <si>
    <t>GREY/RED/BLACK</t>
  </si>
  <si>
    <t>szürke/piros/fekete</t>
  </si>
  <si>
    <t>HUNTER GREEN</t>
  </si>
  <si>
    <t>vadász zöld</t>
  </si>
  <si>
    <t>rgb(53, 94, 59)</t>
  </si>
  <si>
    <t>LIGHT BLUE</t>
  </si>
  <si>
    <t>világos kék</t>
  </si>
  <si>
    <t>LILLA/BLACK</t>
  </si>
  <si>
    <t>lila/fekete</t>
  </si>
  <si>
    <t>rgb(150, 123, 182)</t>
  </si>
  <si>
    <t>LILLA/WHITE</t>
  </si>
  <si>
    <t>lila/fehér</t>
  </si>
  <si>
    <t>LIME</t>
  </si>
  <si>
    <t>LIME/BLACK</t>
  </si>
  <si>
    <t>lime/fekete</t>
  </si>
  <si>
    <t>NATURAL</t>
  </si>
  <si>
    <t>természetes</t>
  </si>
  <si>
    <t>NAVY</t>
  </si>
  <si>
    <t>rgb(0, 0, 128)</t>
  </si>
  <si>
    <t>NAVY/FUCSIA</t>
  </si>
  <si>
    <t>tengerészkék/fukszia</t>
  </si>
  <si>
    <t>NAVY/LIGHT BLUE</t>
  </si>
  <si>
    <t>tengerészkék/világos kék</t>
  </si>
  <si>
    <t>NAVY/PETROL</t>
  </si>
  <si>
    <t>tengerészkék/petrol</t>
  </si>
  <si>
    <t>NAVY/RED</t>
  </si>
  <si>
    <t>tengerészkék/piros</t>
  </si>
  <si>
    <t>NAVY/RED/GREY</t>
  </si>
  <si>
    <t>tengerészkék/piros/szürke</t>
  </si>
  <si>
    <t>NAVY/WHITE/RED</t>
  </si>
  <si>
    <t>tengerészkék/fehér/piros</t>
  </si>
  <si>
    <t>ORANGE</t>
  </si>
  <si>
    <t>narancssárga</t>
  </si>
  <si>
    <t>PETROL/BLACK</t>
  </si>
  <si>
    <t>petrol/fekete</t>
  </si>
  <si>
    <t>rgb(0, 100, 100)</t>
  </si>
  <si>
    <t>PETROL/WHITE</t>
  </si>
  <si>
    <t>petrol/fehér</t>
  </si>
  <si>
    <t>PINK</t>
  </si>
  <si>
    <t>rózsaszín</t>
  </si>
  <si>
    <t>PURPLE</t>
  </si>
  <si>
    <t>RASPBERRY</t>
  </si>
  <si>
    <t>málna</t>
  </si>
  <si>
    <t>rgb(227, 11, 93)</t>
  </si>
  <si>
    <t>RED</t>
  </si>
  <si>
    <t>RED/BLACK</t>
  </si>
  <si>
    <t>piros/fekete</t>
  </si>
  <si>
    <t>ROSE GOLD</t>
  </si>
  <si>
    <t>rgb(183, 110, 121)</t>
  </si>
  <si>
    <t>ROYAL BLUE</t>
  </si>
  <si>
    <t>királykék</t>
  </si>
  <si>
    <t>rgb(65, 105, 225)</t>
  </si>
  <si>
    <t>ROYAL/BLACK</t>
  </si>
  <si>
    <t>királykék/fekete</t>
  </si>
  <si>
    <t>SAND</t>
  </si>
  <si>
    <t>homok</t>
  </si>
  <si>
    <t>rgb(194, 178, 128)</t>
  </si>
  <si>
    <t>SAND/BLACK</t>
  </si>
  <si>
    <t>homok/fekete</t>
  </si>
  <si>
    <t>SAND/WHITE</t>
  </si>
  <si>
    <t>homok/fehér</t>
  </si>
  <si>
    <t>SILVER</t>
  </si>
  <si>
    <t>SKY BLUE</t>
  </si>
  <si>
    <t>rgb(135, 206, 235)</t>
  </si>
  <si>
    <t>SMOKE DORE/BLACK</t>
  </si>
  <si>
    <t>füst arany/fekete</t>
  </si>
  <si>
    <t>rgb(240, 220, 130)</t>
  </si>
  <si>
    <t>SMOKE DORE/WHITE</t>
  </si>
  <si>
    <t>füst arany/fehér</t>
  </si>
  <si>
    <t>TERRA/BLACK</t>
  </si>
  <si>
    <t>terra/fekete</t>
  </si>
  <si>
    <t>rgb(226, 114, 91)</t>
  </si>
  <si>
    <t>TERRA/WHITE</t>
  </si>
  <si>
    <t>terra/fehér</t>
  </si>
  <si>
    <t>TITANIUM</t>
  </si>
  <si>
    <t>rgb(135, 135, 135)</t>
  </si>
  <si>
    <t>TRANSPARENT</t>
  </si>
  <si>
    <t>áttetsző</t>
  </si>
  <si>
    <t>TURQUOISE</t>
  </si>
  <si>
    <t>TURQUOISE/RED/NAVY</t>
  </si>
  <si>
    <t>türkiz/piros/tengerészkék</t>
  </si>
  <si>
    <t>WHITE</t>
  </si>
  <si>
    <t>WHITE/BLACK</t>
  </si>
  <si>
    <t>WHITE/RED/GREY</t>
  </si>
  <si>
    <t>fehér/piros/szürke</t>
  </si>
  <si>
    <t>WHITE/WHITE</t>
  </si>
  <si>
    <t>fehér/fehér</t>
  </si>
  <si>
    <t>YELLOW</t>
  </si>
  <si>
    <t>YELLOW FLUO</t>
  </si>
  <si>
    <t>fluoreszkáló sárga</t>
  </si>
  <si>
    <t>sorting</t>
  </si>
  <si>
    <t>Dressur</t>
  </si>
  <si>
    <t>Díjlovas</t>
  </si>
  <si>
    <t>D</t>
  </si>
  <si>
    <t>VSS</t>
  </si>
  <si>
    <t>Ugró/univerzális</t>
  </si>
  <si>
    <t>Pony D</t>
  </si>
  <si>
    <t>Póni díjlovas</t>
  </si>
  <si>
    <t>Pony VSS</t>
  </si>
  <si>
    <t>Póni ugró/univerzális</t>
  </si>
  <si>
    <t>Fohlen</t>
  </si>
  <si>
    <t>Csikó</t>
  </si>
  <si>
    <t>Minishett</t>
  </si>
  <si>
    <t>Mini shetty</t>
  </si>
  <si>
    <t>Minishetty</t>
  </si>
  <si>
    <t>MS</t>
  </si>
  <si>
    <t>MSH</t>
  </si>
  <si>
    <t>MINI SHETLAND</t>
  </si>
  <si>
    <t>Mini Shetty</t>
  </si>
  <si>
    <t>SH</t>
  </si>
  <si>
    <t>Shetty</t>
  </si>
  <si>
    <t>Shetland</t>
  </si>
  <si>
    <t>P</t>
  </si>
  <si>
    <t>Póni</t>
  </si>
  <si>
    <t>PD</t>
  </si>
  <si>
    <t>PO</t>
  </si>
  <si>
    <t>PON</t>
  </si>
  <si>
    <t>Pony</t>
  </si>
  <si>
    <t>PONY</t>
  </si>
  <si>
    <t>Pony/VB</t>
  </si>
  <si>
    <t>Póni/Cob</t>
  </si>
  <si>
    <t>VB</t>
  </si>
  <si>
    <t>Cob</t>
  </si>
  <si>
    <t>COB</t>
  </si>
  <si>
    <t>V</t>
  </si>
  <si>
    <t>VB/WB</t>
  </si>
  <si>
    <t>Cob/Full</t>
  </si>
  <si>
    <t>Full</t>
  </si>
  <si>
    <t>WB</t>
  </si>
  <si>
    <t>FULL</t>
  </si>
  <si>
    <t>W</t>
  </si>
  <si>
    <t>EXTRA-FULL</t>
  </si>
  <si>
    <t>XFull</t>
  </si>
  <si>
    <t>X-WB</t>
  </si>
  <si>
    <t>XWB</t>
  </si>
  <si>
    <t>elastik</t>
  </si>
  <si>
    <t>rugalmas</t>
  </si>
  <si>
    <t>XXS</t>
  </si>
  <si>
    <t>XS</t>
  </si>
  <si>
    <t>S</t>
  </si>
  <si>
    <t>M</t>
  </si>
  <si>
    <t>L</t>
  </si>
  <si>
    <t>XL</t>
  </si>
  <si>
    <t>XXL</t>
  </si>
  <si>
    <t>S (35-38)</t>
  </si>
  <si>
    <t>M (39-42)</t>
  </si>
  <si>
    <t>L (43-46)</t>
  </si>
  <si>
    <t>S/M</t>
  </si>
  <si>
    <t>L/XL</t>
  </si>
  <si>
    <t>L+</t>
  </si>
  <si>
    <t>MEDIUM</t>
  </si>
  <si>
    <t>LARGE</t>
  </si>
  <si>
    <t>Gr. 26</t>
  </si>
  <si>
    <t>26</t>
  </si>
  <si>
    <t>Gr. 27</t>
  </si>
  <si>
    <t>27</t>
  </si>
  <si>
    <t>Kids KS</t>
  </si>
  <si>
    <t>gyermek S</t>
  </si>
  <si>
    <t>Kids KM</t>
  </si>
  <si>
    <t>gyermek M</t>
  </si>
  <si>
    <t>Kids KL</t>
  </si>
  <si>
    <t>gyermek L</t>
  </si>
  <si>
    <t>Kids WKS</t>
  </si>
  <si>
    <t>gyermek széles S</t>
  </si>
  <si>
    <t>Kinder WKM</t>
  </si>
  <si>
    <t>gyermek széles M</t>
  </si>
  <si>
    <t>Kinder WKL</t>
  </si>
  <si>
    <t>gyermek széles L</t>
  </si>
  <si>
    <t>Kinder S</t>
  </si>
  <si>
    <t>Kind M</t>
  </si>
  <si>
    <t>Kinder L</t>
  </si>
  <si>
    <t>KS</t>
  </si>
  <si>
    <t>KM</t>
  </si>
  <si>
    <t>KL</t>
  </si>
  <si>
    <t>Kind XXS</t>
  </si>
  <si>
    <t>gyermek XXS</t>
  </si>
  <si>
    <t>Kind XS</t>
  </si>
  <si>
    <t>gyermek XS</t>
  </si>
  <si>
    <t>Kind S</t>
  </si>
  <si>
    <t>Kind L</t>
  </si>
  <si>
    <t>Kind XL</t>
  </si>
  <si>
    <t>gyermek XL</t>
  </si>
  <si>
    <t>SW</t>
  </si>
  <si>
    <t>MW</t>
  </si>
  <si>
    <t>LW</t>
  </si>
  <si>
    <t>LXW</t>
  </si>
  <si>
    <t>MXW</t>
  </si>
  <si>
    <t>unisize</t>
  </si>
  <si>
    <t>uni</t>
  </si>
  <si>
    <t>WXS</t>
  </si>
  <si>
    <t>WS</t>
  </si>
  <si>
    <t>WM</t>
  </si>
  <si>
    <t>WL</t>
  </si>
  <si>
    <t>WXL</t>
  </si>
  <si>
    <t>WXXL</t>
  </si>
  <si>
    <t>XLW</t>
  </si>
  <si>
    <t>7-9 éves</t>
  </si>
  <si>
    <t>Erw. XS</t>
  </si>
  <si>
    <t>Erw. S</t>
  </si>
  <si>
    <t>Erw. M</t>
  </si>
  <si>
    <t>Erw. L</t>
  </si>
  <si>
    <t>Erw. XL</t>
  </si>
  <si>
    <t>XS - XXL</t>
  </si>
  <si>
    <t>S (50 - 60 CM)</t>
  </si>
  <si>
    <t>M (60 - 70 CM)</t>
  </si>
  <si>
    <t>L (70 - 80 CM)</t>
  </si>
  <si>
    <t>ONE</t>
  </si>
  <si>
    <t>XS (50-52cm)</t>
  </si>
  <si>
    <t>S (52-54cm)</t>
  </si>
  <si>
    <t>M(54-58 cm)</t>
  </si>
  <si>
    <t>M(57-58 cm)</t>
  </si>
  <si>
    <t>S-M (55– 57 cm)</t>
  </si>
  <si>
    <t>M-L (58 – 60 cm)</t>
  </si>
  <si>
    <t>XS-S (50 – 54 cm)</t>
  </si>
  <si>
    <t>S(50-54 cm)</t>
  </si>
  <si>
    <t>XS-S</t>
  </si>
  <si>
    <t>S-M</t>
  </si>
  <si>
    <t>M-L</t>
  </si>
  <si>
    <t>XS-L</t>
  </si>
  <si>
    <t>L/XL(60-63cm)</t>
  </si>
  <si>
    <t>L-XL</t>
  </si>
  <si>
    <t>L-XL (60 - 63 cm)</t>
  </si>
  <si>
    <t>Uni</t>
  </si>
  <si>
    <t>Uni (52– 56 cm)</t>
  </si>
  <si>
    <t>S (50-54cm)</t>
  </si>
  <si>
    <t>M (54-57 cm)</t>
  </si>
  <si>
    <t>L ( 57-60 cm)</t>
  </si>
  <si>
    <t>S (52-56 cm)</t>
  </si>
  <si>
    <t>M(55-57 cm)</t>
  </si>
  <si>
    <t>L(58-60 cm)</t>
  </si>
  <si>
    <t>S (52-56cm)</t>
  </si>
  <si>
    <t>M(56-58 cm)</t>
  </si>
  <si>
    <t>L(58-62 cm)</t>
  </si>
  <si>
    <t>L(59-62 cm)</t>
  </si>
  <si>
    <t>S (54-56cm)</t>
  </si>
  <si>
    <t>S: 16mm</t>
  </si>
  <si>
    <t>16 mm</t>
  </si>
  <si>
    <t>S: 20 mm</t>
  </si>
  <si>
    <t>20 mm</t>
  </si>
  <si>
    <t>Satz 20 m x 40 m</t>
  </si>
  <si>
    <t>20 m x 40 m</t>
  </si>
  <si>
    <t>Satz 20 m x 60 m</t>
  </si>
  <si>
    <t>20 m x 60 m</t>
  </si>
  <si>
    <t>125cm</t>
  </si>
  <si>
    <t>135cm</t>
  </si>
  <si>
    <t>145cm</t>
  </si>
  <si>
    <t>155cm</t>
  </si>
  <si>
    <t>180 cm</t>
  </si>
  <si>
    <t>200 cm</t>
  </si>
  <si>
    <t>27-30</t>
  </si>
  <si>
    <t>31-34</t>
  </si>
  <si>
    <t>35-38</t>
  </si>
  <si>
    <t>500 ml</t>
  </si>
  <si>
    <t>65 cm</t>
  </si>
  <si>
    <t>1 kg Tüte</t>
  </si>
  <si>
    <t>1 l</t>
  </si>
  <si>
    <t>10 cm</t>
  </si>
  <si>
    <t>10 Liter</t>
  </si>
  <si>
    <t>10 m x 12 mm</t>
  </si>
  <si>
    <t>10 mm</t>
  </si>
  <si>
    <t>10 x 11 x 4 cm</t>
  </si>
  <si>
    <t>100 - 130 cm</t>
  </si>
  <si>
    <t>100 cm</t>
  </si>
  <si>
    <t>100 g</t>
  </si>
  <si>
    <t>100 ml</t>
  </si>
  <si>
    <t>1000 g</t>
  </si>
  <si>
    <t>1000 ml</t>
  </si>
  <si>
    <t>100mm</t>
  </si>
  <si>
    <t>10-12 éves</t>
  </si>
  <si>
    <t>104/110</t>
  </si>
  <si>
    <t>105 cm</t>
  </si>
  <si>
    <t>105cm</t>
  </si>
  <si>
    <t>10cm</t>
  </si>
  <si>
    <t>11 cm</t>
  </si>
  <si>
    <t>110 cm</t>
  </si>
  <si>
    <t>110cm</t>
  </si>
  <si>
    <t>110mm</t>
  </si>
  <si>
    <t>115 cm</t>
  </si>
  <si>
    <t>115cm</t>
  </si>
  <si>
    <t>116/122</t>
  </si>
  <si>
    <t>11cm</t>
  </si>
  <si>
    <t>12 cm</t>
  </si>
  <si>
    <t>12 Liter</t>
  </si>
  <si>
    <t>12 mm</t>
  </si>
  <si>
    <t>12"/30 cm</t>
  </si>
  <si>
    <t>120 cm</t>
  </si>
  <si>
    <t>120 x 90 cm</t>
  </si>
  <si>
    <t>120cm</t>
  </si>
  <si>
    <t>120mm</t>
  </si>
  <si>
    <t>125 cm</t>
  </si>
  <si>
    <t>125mm</t>
  </si>
  <si>
    <t>128/134</t>
  </si>
  <si>
    <t>12cm</t>
  </si>
  <si>
    <t>13 cm</t>
  </si>
  <si>
    <t>130 cm</t>
  </si>
  <si>
    <t>130cm</t>
  </si>
  <si>
    <t>130mm</t>
  </si>
  <si>
    <t>135 cm</t>
  </si>
  <si>
    <t>135 x 65cm</t>
  </si>
  <si>
    <t>135mm</t>
  </si>
  <si>
    <t>14 cm</t>
  </si>
  <si>
    <t>140 cm</t>
  </si>
  <si>
    <t>140/146</t>
  </si>
  <si>
    <t>140cm</t>
  </si>
  <si>
    <t>140mm</t>
  </si>
  <si>
    <t>145 cm</t>
  </si>
  <si>
    <t>145mm</t>
  </si>
  <si>
    <t>15 cm</t>
  </si>
  <si>
    <t>15 l</t>
  </si>
  <si>
    <t>15 mm</t>
  </si>
  <si>
    <t>15"/38 cm</t>
  </si>
  <si>
    <t>15''/38 cm</t>
  </si>
  <si>
    <t>150 cm</t>
  </si>
  <si>
    <t>150 g</t>
  </si>
  <si>
    <t>150 ml</t>
  </si>
  <si>
    <t>150cm</t>
  </si>
  <si>
    <t>152/158</t>
  </si>
  <si>
    <t>155 cm</t>
  </si>
  <si>
    <t>155 x 75 cm</t>
  </si>
  <si>
    <t>16 m</t>
  </si>
  <si>
    <t>16"/40 cm</t>
  </si>
  <si>
    <t>160 cm</t>
  </si>
  <si>
    <t>160 x 100 cm</t>
  </si>
  <si>
    <t>164/170</t>
  </si>
  <si>
    <t>165 cm</t>
  </si>
  <si>
    <t>165cm</t>
  </si>
  <si>
    <t>166 cm</t>
  </si>
  <si>
    <t>17 cm</t>
  </si>
  <si>
    <t>17 l</t>
  </si>
  <si>
    <t>18 cm</t>
  </si>
  <si>
    <t>18 m</t>
  </si>
  <si>
    <t>19 cm</t>
  </si>
  <si>
    <t>19 mm</t>
  </si>
  <si>
    <t>19mm</t>
  </si>
  <si>
    <t>1l</t>
  </si>
  <si>
    <t>2 cm</t>
  </si>
  <si>
    <t>2 l</t>
  </si>
  <si>
    <t>2 m</t>
  </si>
  <si>
    <t>20 cm</t>
  </si>
  <si>
    <t>20 kg</t>
  </si>
  <si>
    <t>200 ml</t>
  </si>
  <si>
    <t>20l </t>
  </si>
  <si>
    <t>20x40m</t>
  </si>
  <si>
    <t>20x60m</t>
  </si>
  <si>
    <t>21 cm</t>
  </si>
  <si>
    <t>210 cm</t>
  </si>
  <si>
    <t>22 mm</t>
  </si>
  <si>
    <t>225cm</t>
  </si>
  <si>
    <t>24 cm</t>
  </si>
  <si>
    <t>25 cm</t>
  </si>
  <si>
    <t>250 g</t>
  </si>
  <si>
    <t>250 ml</t>
  </si>
  <si>
    <t>250 ml Dose</t>
  </si>
  <si>
    <t>2500 ml</t>
  </si>
  <si>
    <t>26"/65 cm</t>
  </si>
  <si>
    <t>26"/66 cm</t>
  </si>
  <si>
    <t>26''/66 cm</t>
  </si>
  <si>
    <t>27 cm</t>
  </si>
  <si>
    <t>28 cm</t>
  </si>
  <si>
    <t>28 l</t>
  </si>
  <si>
    <t>28''/71cm</t>
  </si>
  <si>
    <t>285cm</t>
  </si>
  <si>
    <t>28x36 cm</t>
  </si>
  <si>
    <t>3 m</t>
  </si>
  <si>
    <t>30 g</t>
  </si>
  <si>
    <t>30 mm</t>
  </si>
  <si>
    <t>30''/76 cm</t>
  </si>
  <si>
    <t>300 cm</t>
  </si>
  <si>
    <t>300 ml</t>
  </si>
  <si>
    <t>300cm</t>
  </si>
  <si>
    <t>32''/81cm</t>
  </si>
  <si>
    <t>33x38 cm</t>
  </si>
  <si>
    <t>33x45 cm</t>
  </si>
  <si>
    <t>34''/86 cm</t>
  </si>
  <si>
    <t>3-5</t>
  </si>
  <si>
    <t>38x32x39 cm</t>
  </si>
  <si>
    <t>4 mm</t>
  </si>
  <si>
    <t>40 cm</t>
  </si>
  <si>
    <t>400 g</t>
  </si>
  <si>
    <t>40cm</t>
  </si>
  <si>
    <t>44cm/17</t>
  </si>
  <si>
    <t>45 - 53 cm</t>
  </si>
  <si>
    <t>45 cm</t>
  </si>
  <si>
    <t>450 ml</t>
  </si>
  <si>
    <t>45cm</t>
  </si>
  <si>
    <t>45x45 cm</t>
  </si>
  <si>
    <t>5 l</t>
  </si>
  <si>
    <t>50 bis 70 cm</t>
  </si>
  <si>
    <t>50-70 cm</t>
  </si>
  <si>
    <t>50 cm</t>
  </si>
  <si>
    <t>50 g</t>
  </si>
  <si>
    <t>50 ml</t>
  </si>
  <si>
    <t>500 ml Dose</t>
  </si>
  <si>
    <t>500ml</t>
  </si>
  <si>
    <t>50cm</t>
  </si>
  <si>
    <t>51 - 55 cm</t>
  </si>
  <si>
    <t>52 - 58 cm</t>
  </si>
  <si>
    <t>54 - 58 cm</t>
  </si>
  <si>
    <t>55 - 57 cm</t>
  </si>
  <si>
    <t>55 cm</t>
  </si>
  <si>
    <t>550 g</t>
  </si>
  <si>
    <t>55cm</t>
  </si>
  <si>
    <t>5-7</t>
  </si>
  <si>
    <t>5-7 éves</t>
  </si>
  <si>
    <t>57 - 58 cm</t>
  </si>
  <si>
    <t>57 - 62 cm</t>
  </si>
  <si>
    <t>59 - 61 cm</t>
  </si>
  <si>
    <t>59 ml</t>
  </si>
  <si>
    <t>60 cm</t>
  </si>
  <si>
    <t>60cm</t>
  </si>
  <si>
    <t>65cm</t>
  </si>
  <si>
    <t>70 cm</t>
  </si>
  <si>
    <t>70cm</t>
  </si>
  <si>
    <t>70mm Durchmesser</t>
  </si>
  <si>
    <t>70mm átmérő</t>
  </si>
  <si>
    <t>75 cm</t>
  </si>
  <si>
    <t>75 g</t>
  </si>
  <si>
    <t>75cm</t>
  </si>
  <si>
    <t>75mm Durchmesser</t>
  </si>
  <si>
    <t>75mm átmérő</t>
  </si>
  <si>
    <t>7-9</t>
  </si>
  <si>
    <t>8 l</t>
  </si>
  <si>
    <t>8 mm</t>
  </si>
  <si>
    <t>80 cm</t>
  </si>
  <si>
    <t>80 g</t>
  </si>
  <si>
    <t>80cm</t>
  </si>
  <si>
    <t>85 cm</t>
  </si>
  <si>
    <t>850 g</t>
  </si>
  <si>
    <t>85cm</t>
  </si>
  <si>
    <t>90 cm</t>
  </si>
  <si>
    <t>90 cm + 75 cm</t>
  </si>
  <si>
    <t>90cm</t>
  </si>
  <si>
    <t>95 cm</t>
  </si>
  <si>
    <t>95cm</t>
  </si>
  <si>
    <t>Anzüge 19 cm</t>
  </si>
  <si>
    <t>ca. 3 m</t>
  </si>
  <si>
    <t>kb. 3 m</t>
  </si>
  <si>
    <t>ca. 46 cm</t>
  </si>
  <si>
    <t>kb. 46 cm</t>
  </si>
  <si>
    <t>ca. 8 m</t>
  </si>
  <si>
    <t>kb. 8 m</t>
  </si>
  <si>
    <t>ca.46cm</t>
  </si>
  <si>
    <t>kb. 46cm</t>
  </si>
  <si>
    <t>Ø 90 mm</t>
  </si>
  <si>
    <t>110-122</t>
  </si>
  <si>
    <t>120 mm</t>
  </si>
  <si>
    <t>128-140</t>
  </si>
  <si>
    <t>130 mm</t>
  </si>
  <si>
    <t>140 mm</t>
  </si>
  <si>
    <t>140-158</t>
  </si>
  <si>
    <t>146-158</t>
  </si>
  <si>
    <t>34-38</t>
  </si>
  <si>
    <t>3-5 éves</t>
  </si>
  <si>
    <t>40-44</t>
  </si>
  <si>
    <t>4-6 éves</t>
  </si>
  <si>
    <t>46-50</t>
  </si>
  <si>
    <t>5 cm</t>
  </si>
  <si>
    <t>5 ltr</t>
  </si>
  <si>
    <t>5 x 11 x 5 cm</t>
  </si>
  <si>
    <t>5 x 22 cm</t>
  </si>
  <si>
    <t>5"/26 cm</t>
  </si>
  <si>
    <t>5"/42 cm</t>
  </si>
  <si>
    <t>5''/42 cm</t>
  </si>
  <si>
    <t>54-55 cm</t>
  </si>
  <si>
    <t>55 - 58 cm</t>
  </si>
  <si>
    <t>58 - 61 cm</t>
  </si>
  <si>
    <t>6 kg</t>
  </si>
  <si>
    <t>100 CM</t>
  </si>
  <si>
    <t>105 CM</t>
  </si>
  <si>
    <t>110 CM</t>
  </si>
  <si>
    <t>115 CM</t>
  </si>
  <si>
    <t>12 CM</t>
  </si>
  <si>
    <t>120 CM</t>
  </si>
  <si>
    <t>125 CM</t>
  </si>
  <si>
    <t>130 CM</t>
  </si>
  <si>
    <t>135 CM</t>
  </si>
  <si>
    <t>140 CM</t>
  </si>
  <si>
    <t>145 CM</t>
  </si>
  <si>
    <t>150 CM</t>
  </si>
  <si>
    <t>155 CM</t>
  </si>
  <si>
    <t>160 CM</t>
  </si>
  <si>
    <t>65 CM</t>
  </si>
  <si>
    <t>70 CM</t>
  </si>
  <si>
    <t>75 CM</t>
  </si>
  <si>
    <t>80 CM</t>
  </si>
  <si>
    <t>85 CM</t>
  </si>
  <si>
    <t>90 CM</t>
  </si>
  <si>
    <t>95 CM</t>
  </si>
  <si>
    <t>1,5 kg</t>
  </si>
  <si>
    <t>1,6 kg</t>
  </si>
  <si>
    <t>1,7 kg</t>
  </si>
  <si>
    <t>125 ml</t>
  </si>
  <si>
    <t>2,5 kg</t>
  </si>
  <si>
    <t>2,5 l</t>
  </si>
  <si>
    <t>5 kg</t>
  </si>
  <si>
    <t>600 g</t>
  </si>
  <si>
    <t>650 g</t>
  </si>
  <si>
    <t>650 ml</t>
  </si>
  <si>
    <t>75 ml</t>
  </si>
  <si>
    <t>750 ml</t>
  </si>
  <si>
    <t>80 ml</t>
  </si>
  <si>
    <t>900 g</t>
  </si>
  <si>
    <t>0 (XS)</t>
  </si>
  <si>
    <t>1(S-L)</t>
  </si>
  <si>
    <t>2(XL)</t>
  </si>
  <si>
    <t>marka</t>
  </si>
  <si>
    <t>Lófelszerelés</t>
  </si>
  <si>
    <t>Táplálékkiegészítők, vitaminok</t>
  </si>
  <si>
    <t>Gyógynövény</t>
  </si>
  <si>
    <t>Táplálékkiegészítő</t>
  </si>
  <si>
    <t>EUR</t>
  </si>
  <si>
    <t>szűkített M</t>
  </si>
  <si>
    <t>XXLW</t>
  </si>
  <si>
    <t>SXW</t>
  </si>
  <si>
    <t>XLXW</t>
  </si>
  <si>
    <t>XXLXW</t>
  </si>
  <si>
    <t>100 mm</t>
  </si>
  <si>
    <t>110 mm</t>
  </si>
  <si>
    <t>125 mm</t>
  </si>
  <si>
    <t>135 mm</t>
  </si>
  <si>
    <t>145 mm</t>
  </si>
  <si>
    <t>10 l</t>
  </si>
  <si>
    <t>12 l</t>
  </si>
  <si>
    <t>20 l </t>
  </si>
  <si>
    <t>225 cm</t>
  </si>
  <si>
    <t>285 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</si>
</sst>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&quot; €&quot;_-;\-* #,##0.00&quot; €&quot;_-;_-* \-??&quot; €&quot;_-;_-@_-"/>
    <numFmt numFmtId="165" formatCode="#,##0.00\ _F_t"/>
  </numFmts>
  <fonts count="19" x14ac:knownFonts="1">
    <font>
      <sz val="11"/>
      <color theme="1"/>
      <name val="Aptos Narrow"/>
      <family val="2"/>
      <charset val="238"/>
      <scheme val="minor"/>
    </font>
    <font>
      <b/>
      <sz val="11"/>
      <color theme="0"/>
      <name val="Aptos Narrow"/>
      <family val="2"/>
      <charset val="238"/>
      <scheme val="minor"/>
    </font>
    <font>
      <sz val="11"/>
      <color rgb="FFFF0000"/>
      <name val="Aptos Narrow"/>
      <family val="2"/>
      <scheme val="minor"/>
    </font>
    <font>
      <sz val="11"/>
      <color rgb="FF000000"/>
      <name val="Aptos Narrow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color theme="0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8"/>
      <name val="Aptos Narrow"/>
      <family val="2"/>
      <charset val="238"/>
      <scheme val="minor"/>
    </font>
    <font>
      <sz val="11"/>
      <color rgb="FF00B050"/>
      <name val="Aptos Narrow"/>
      <family val="2"/>
      <scheme val="minor"/>
    </font>
    <font>
      <sz val="11"/>
      <name val="Aptos Narrow"/>
      <family val="2"/>
      <charset val="238"/>
      <scheme val="minor"/>
    </font>
    <font>
      <sz val="11"/>
      <color indexed="8"/>
      <name val="Calibri"/>
      <family val="2"/>
    </font>
    <font>
      <sz val="12"/>
      <color rgb="FF0D0D0D"/>
      <name val="Segoe UI"/>
      <family val="2"/>
      <charset val="238"/>
    </font>
    <font>
      <sz val="11"/>
      <color rgb="FFFF0000"/>
      <name val="Arial"/>
      <family val="2"/>
    </font>
    <font>
      <sz val="11"/>
      <name val="Arial"/>
      <family val="2"/>
    </font>
    <font>
      <sz val="11"/>
      <color rgb="FFFF0000"/>
      <name val="Arial"/>
    </font>
    <font>
      <sz val="11"/>
      <color theme="1"/>
      <name val="Arial"/>
    </font>
    <font>
      <sz val="11"/>
      <color rgb="FF000000"/>
      <name val="Arial"/>
    </font>
    <font>
      <sz val="11"/>
      <name val="Arial"/>
    </font>
    <font>
      <sz val="11"/>
      <color theme="1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5">
    <xf numFmtId="0" fontId="0" fillId="0" borderId="0"/>
    <xf numFmtId="0" fontId="6" fillId="0" borderId="0"/>
    <xf numFmtId="164" fontId="10" fillId="0" borderId="0" applyFill="0" applyBorder="0" applyAlignment="0" applyProtection="0"/>
    <xf numFmtId="0" fontId="6" fillId="0" borderId="0"/>
    <xf numFmtId="0" fontId="6" fillId="0" borderId="0"/>
  </cellStyleXfs>
  <cellXfs count="6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6" fillId="0" borderId="0" xfId="1"/>
    <xf numFmtId="0" fontId="5" fillId="4" borderId="0" xfId="0" applyFont="1" applyFill="1" applyAlignment="1">
      <alignment horizontal="center" vertical="center" wrapText="1"/>
    </xf>
    <xf numFmtId="1" fontId="5" fillId="4" borderId="0" xfId="0" applyNumberFormat="1" applyFont="1" applyFill="1" applyAlignment="1">
      <alignment horizontal="center" vertical="center" wrapText="1"/>
    </xf>
    <xf numFmtId="0" fontId="1" fillId="4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8" fillId="5" borderId="0" xfId="0" applyFont="1" applyFill="1" applyAlignment="1">
      <alignment wrapText="1"/>
    </xf>
    <xf numFmtId="0" fontId="8" fillId="0" borderId="0" xfId="0" applyFont="1" applyAlignment="1">
      <alignment wrapText="1"/>
    </xf>
    <xf numFmtId="0" fontId="2" fillId="3" borderId="0" xfId="0" applyFont="1" applyFill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9" fillId="0" borderId="0" xfId="0" applyFont="1"/>
    <xf numFmtId="0" fontId="6" fillId="0" borderId="0" xfId="1" applyAlignment="1">
      <alignment wrapText="1"/>
    </xf>
    <xf numFmtId="49" fontId="0" fillId="0" borderId="0" xfId="0" applyNumberFormat="1" applyAlignment="1">
      <alignment horizontal="center"/>
    </xf>
    <xf numFmtId="49" fontId="6" fillId="0" borderId="0" xfId="1" applyNumberFormat="1" applyAlignment="1">
      <alignment horizontal="center"/>
    </xf>
    <xf numFmtId="49" fontId="0" fillId="3" borderId="0" xfId="0" applyNumberFormat="1" applyFill="1" applyAlignment="1">
      <alignment horizontal="center"/>
    </xf>
    <xf numFmtId="0" fontId="4" fillId="0" borderId="0" xfId="0" applyFont="1" applyAlignment="1">
      <alignment vertical="center"/>
    </xf>
    <xf numFmtId="0" fontId="0" fillId="0" borderId="0" xfId="0" pivotButton="1"/>
    <xf numFmtId="0" fontId="0" fillId="0" borderId="0" xfId="0" applyAlignment="1">
      <alignment horizontal="left"/>
    </xf>
    <xf numFmtId="0" fontId="11" fillId="0" borderId="0" xfId="0" applyFont="1"/>
    <xf numFmtId="0" fontId="2" fillId="6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12" fillId="6" borderId="6" xfId="0" applyFont="1" applyFill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3" fillId="6" borderId="7" xfId="0" applyFont="1" applyFill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13" fillId="7" borderId="7" xfId="0" applyFont="1" applyFill="1" applyBorder="1" applyAlignment="1">
      <alignment horizontal="center"/>
    </xf>
    <xf numFmtId="0" fontId="13" fillId="7" borderId="8" xfId="0" applyFont="1" applyFill="1" applyBorder="1" applyAlignment="1">
      <alignment horizontal="center"/>
    </xf>
    <xf numFmtId="0" fontId="12" fillId="6" borderId="7" xfId="0" applyFont="1" applyFill="1" applyBorder="1" applyAlignment="1">
      <alignment horizontal="center"/>
    </xf>
    <xf numFmtId="0" fontId="0" fillId="0" borderId="0" xfId="0" applyAlignment="1">
      <alignment horizontal="left" wrapText="1"/>
    </xf>
    <xf numFmtId="0" fontId="5" fillId="4" borderId="0" xfId="0" applyFont="1" applyFill="1" applyAlignment="1">
      <alignment horizontal="left" wrapText="1"/>
    </xf>
    <xf numFmtId="0" fontId="14" fillId="6" borderId="4" xfId="0" applyFont="1" applyFill="1" applyBorder="1" applyAlignment="1">
      <alignment horizontal="left" wrapText="1"/>
    </xf>
    <xf numFmtId="0" fontId="14" fillId="6" borderId="4" xfId="0" applyFont="1" applyFill="1" applyBorder="1"/>
    <xf numFmtId="0" fontId="14" fillId="0" borderId="5" xfId="0" applyFont="1" applyBorder="1" applyAlignment="1">
      <alignment horizontal="left" wrapText="1"/>
    </xf>
    <xf numFmtId="0" fontId="14" fillId="0" borderId="10" xfId="0" applyFont="1" applyBorder="1"/>
    <xf numFmtId="0" fontId="14" fillId="2" borderId="1" xfId="0" applyFont="1" applyFill="1" applyBorder="1" applyAlignment="1">
      <alignment horizontal="left" wrapText="1"/>
    </xf>
    <xf numFmtId="0" fontId="14" fillId="6" borderId="10" xfId="0" applyFont="1" applyFill="1" applyBorder="1"/>
    <xf numFmtId="0" fontId="14" fillId="7" borderId="10" xfId="0" applyFont="1" applyFill="1" applyBorder="1"/>
    <xf numFmtId="0" fontId="14" fillId="7" borderId="11" xfId="0" applyFont="1" applyFill="1" applyBorder="1"/>
    <xf numFmtId="1" fontId="15" fillId="2" borderId="1" xfId="0" applyNumberFormat="1" applyFont="1" applyFill="1" applyBorder="1" applyAlignment="1">
      <alignment horizontal="left" wrapText="1"/>
    </xf>
    <xf numFmtId="0" fontId="0" fillId="2" borderId="12" xfId="0" applyFill="1" applyBorder="1" applyAlignment="1">
      <alignment horizontal="center" vertical="center" wrapText="1"/>
    </xf>
    <xf numFmtId="0" fontId="14" fillId="7" borderId="1" xfId="0" applyFont="1" applyFill="1" applyBorder="1" applyAlignment="1">
      <alignment horizontal="left" wrapText="1"/>
    </xf>
    <xf numFmtId="0" fontId="14" fillId="7" borderId="3" xfId="0" applyFont="1" applyFill="1" applyBorder="1" applyAlignment="1">
      <alignment horizontal="left" wrapText="1"/>
    </xf>
    <xf numFmtId="0" fontId="15" fillId="2" borderId="9" xfId="0" applyFont="1" applyFill="1" applyBorder="1" applyAlignment="1">
      <alignment horizontal="left" wrapText="1"/>
    </xf>
    <xf numFmtId="0" fontId="16" fillId="2" borderId="9" xfId="0" applyFont="1" applyFill="1" applyBorder="1" applyAlignment="1">
      <alignment horizontal="left" wrapText="1"/>
    </xf>
    <xf numFmtId="0" fontId="16" fillId="8" borderId="9" xfId="0" applyFont="1" applyFill="1" applyBorder="1" applyAlignment="1">
      <alignment horizontal="left"/>
    </xf>
    <xf numFmtId="0" fontId="16" fillId="2" borderId="13" xfId="0" applyFont="1" applyFill="1" applyBorder="1" applyAlignment="1">
      <alignment horizontal="left" wrapText="1"/>
    </xf>
    <xf numFmtId="0" fontId="17" fillId="8" borderId="9" xfId="0" applyFont="1" applyFill="1" applyBorder="1" applyAlignment="1">
      <alignment horizontal="left"/>
    </xf>
    <xf numFmtId="0" fontId="16" fillId="2" borderId="14" xfId="0" applyFont="1" applyFill="1" applyBorder="1" applyAlignment="1">
      <alignment horizontal="left" wrapText="1"/>
    </xf>
    <xf numFmtId="1" fontId="15" fillId="2" borderId="3" xfId="0" applyNumberFormat="1" applyFont="1" applyFill="1" applyBorder="1" applyAlignment="1">
      <alignment horizontal="left" wrapText="1"/>
    </xf>
    <xf numFmtId="0" fontId="15" fillId="2" borderId="3" xfId="0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6" fillId="0" borderId="0" xfId="1" applyAlignment="1">
      <alignment horizontal="center" vertical="center"/>
    </xf>
    <xf numFmtId="165" fontId="15" fillId="2" borderId="1" xfId="0" applyNumberFormat="1" applyFont="1" applyFill="1" applyBorder="1" applyAlignment="1">
      <alignment wrapText="1"/>
    </xf>
    <xf numFmtId="165" fontId="18" fillId="2" borderId="1" xfId="0" applyNumberFormat="1" applyFont="1" applyFill="1" applyBorder="1" applyAlignment="1">
      <alignment wrapText="1"/>
    </xf>
    <xf numFmtId="165" fontId="18" fillId="2" borderId="3" xfId="0" applyNumberFormat="1" applyFont="1" applyFill="1" applyBorder="1" applyAlignment="1">
      <alignment wrapText="1"/>
    </xf>
  </cellXfs>
  <cellStyles count="5">
    <cellStyle name="Euro" xfId="2" xr:uid="{EF1C76BC-7D1A-4C9F-8BC0-F124EBF463B6}"/>
    <cellStyle name="Normal" xfId="0" builtinId="0"/>
    <cellStyle name="Normal 2" xfId="1" xr:uid="{DA0B19C3-CA5D-482E-8D8F-E887B6C1D048}"/>
    <cellStyle name="Standard 3 2 2 2 2" xfId="3" xr:uid="{C1D92CE8-D4F4-4C62-AA74-9D6AF2A5BD2D}"/>
    <cellStyle name="Standard 3 2 2 2 4" xfId="4" xr:uid="{04AF4607-287B-46DD-BD5F-AAFA34F2617D}"/>
  </cellStyles>
  <dxfs count="32"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ptos Narrow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ptos Narrow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ptos Narrow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5" formatCode="#,##0.00\ _F_t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" formatCode="0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charset val="238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" formatCode="0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ptos Narrow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ptos Narrow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ptos Narrow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indexed="64"/>
        </bottom>
      </border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fill>
        <patternFill patternType="solid">
          <fgColor theme="4"/>
          <bgColor theme="4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yr" refreshedDate="45482.594620717595" createdVersion="8" refreshedVersion="8" minRefreshableVersion="3" recordCount="45" xr:uid="{C376B1DB-F9C5-4A5C-9C5A-A308D8FD99AF}">
  <cacheSource type="worksheet">
    <worksheetSource name="Table1[[productCategory]:[productChildSubCategory]]"/>
  </cacheSource>
  <cacheFields count="4">
    <cacheField name="productCategory" numFmtId="0">
      <sharedItems containsBlank="1" count="3">
        <s v="Lófelszerelés"/>
        <m u="1"/>
        <s v="Lovasfelszerelés" u="1"/>
      </sharedItems>
    </cacheField>
    <cacheField name="productSubCategory" numFmtId="0">
      <sharedItems containsBlank="1" count="3">
        <s v="Táplálékkiegészítők, vitaminok"/>
        <m u="1"/>
        <s v="Lovaglócipő, csizma" u="1"/>
      </sharedItems>
    </cacheField>
    <cacheField name="productChildCategory" numFmtId="0">
      <sharedItems containsBlank="1" count="4">
        <s v="Gyógynövény"/>
        <s v="Táplálékkiegészítő"/>
        <m u="1"/>
        <s v="Csizma, lovaglócsizma" u="1"/>
      </sharedItems>
    </cacheField>
    <cacheField name="productChildSubCategory" numFmtId="0">
      <sharedItems containsNonDate="0" containsBlank="1" count="2">
        <m/>
        <s v="Bőr Lovaglócsizma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5">
  <r>
    <x v="0"/>
    <x v="0"/>
    <x v="0"/>
    <x v="0"/>
  </r>
  <r>
    <x v="0"/>
    <x v="0"/>
    <x v="0"/>
    <x v="0"/>
  </r>
  <r>
    <x v="0"/>
    <x v="0"/>
    <x v="0"/>
    <x v="0"/>
  </r>
  <r>
    <x v="0"/>
    <x v="0"/>
    <x v="1"/>
    <x v="0"/>
  </r>
  <r>
    <x v="0"/>
    <x v="0"/>
    <x v="1"/>
    <x v="0"/>
  </r>
  <r>
    <x v="0"/>
    <x v="0"/>
    <x v="1"/>
    <x v="0"/>
  </r>
  <r>
    <x v="0"/>
    <x v="0"/>
    <x v="1"/>
    <x v="0"/>
  </r>
  <r>
    <x v="0"/>
    <x v="0"/>
    <x v="1"/>
    <x v="0"/>
  </r>
  <r>
    <x v="0"/>
    <x v="0"/>
    <x v="1"/>
    <x v="0"/>
  </r>
  <r>
    <x v="0"/>
    <x v="0"/>
    <x v="1"/>
    <x v="0"/>
  </r>
  <r>
    <x v="0"/>
    <x v="0"/>
    <x v="1"/>
    <x v="0"/>
  </r>
  <r>
    <x v="0"/>
    <x v="0"/>
    <x v="1"/>
    <x v="0"/>
  </r>
  <r>
    <x v="0"/>
    <x v="0"/>
    <x v="1"/>
    <x v="0"/>
  </r>
  <r>
    <x v="0"/>
    <x v="0"/>
    <x v="1"/>
    <x v="0"/>
  </r>
  <r>
    <x v="0"/>
    <x v="0"/>
    <x v="1"/>
    <x v="0"/>
  </r>
  <r>
    <x v="0"/>
    <x v="0"/>
    <x v="1"/>
    <x v="0"/>
  </r>
  <r>
    <x v="0"/>
    <x v="0"/>
    <x v="1"/>
    <x v="0"/>
  </r>
  <r>
    <x v="0"/>
    <x v="0"/>
    <x v="1"/>
    <x v="0"/>
  </r>
  <r>
    <x v="0"/>
    <x v="0"/>
    <x v="1"/>
    <x v="0"/>
  </r>
  <r>
    <x v="0"/>
    <x v="0"/>
    <x v="1"/>
    <x v="0"/>
  </r>
  <r>
    <x v="0"/>
    <x v="0"/>
    <x v="1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1"/>
    <x v="0"/>
  </r>
  <r>
    <x v="0"/>
    <x v="0"/>
    <x v="1"/>
    <x v="0"/>
  </r>
  <r>
    <x v="0"/>
    <x v="0"/>
    <x v="1"/>
    <x v="0"/>
  </r>
  <r>
    <x v="0"/>
    <x v="0"/>
    <x v="1"/>
    <x v="0"/>
  </r>
  <r>
    <x v="0"/>
    <x v="0"/>
    <x v="1"/>
    <x v="0"/>
  </r>
  <r>
    <x v="0"/>
    <x v="0"/>
    <x v="1"/>
    <x v="0"/>
  </r>
  <r>
    <x v="0"/>
    <x v="0"/>
    <x v="1"/>
    <x v="0"/>
  </r>
  <r>
    <x v="0"/>
    <x v="0"/>
    <x v="1"/>
    <x v="0"/>
  </r>
  <r>
    <x v="0"/>
    <x v="0"/>
    <x v="1"/>
    <x v="0"/>
  </r>
  <r>
    <x v="0"/>
    <x v="0"/>
    <x v="1"/>
    <x v="0"/>
  </r>
  <r>
    <x v="0"/>
    <x v="0"/>
    <x v="1"/>
    <x v="0"/>
  </r>
  <r>
    <x v="0"/>
    <x v="0"/>
    <x v="1"/>
    <x v="0"/>
  </r>
  <r>
    <x v="0"/>
    <x v="0"/>
    <x v="1"/>
    <x v="0"/>
  </r>
  <r>
    <x v="0"/>
    <x v="0"/>
    <x v="1"/>
    <x v="0"/>
  </r>
  <r>
    <x v="0"/>
    <x v="0"/>
    <x v="1"/>
    <x v="0"/>
  </r>
  <r>
    <x v="0"/>
    <x v="0"/>
    <x v="1"/>
    <x v="0"/>
  </r>
  <r>
    <x v="0"/>
    <x v="0"/>
    <x v="1"/>
    <x v="0"/>
  </r>
  <r>
    <x v="0"/>
    <x v="0"/>
    <x v="1"/>
    <x v="0"/>
  </r>
  <r>
    <x v="0"/>
    <x v="0"/>
    <x v="1"/>
    <x v="0"/>
  </r>
  <r>
    <x v="0"/>
    <x v="0"/>
    <x v="1"/>
    <x v="0"/>
  </r>
  <r>
    <x v="0"/>
    <x v="0"/>
    <x v="1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4E38784-163D-4324-8317-DA98081EBB31}" name="PivotTable3" cacheId="8" applyNumberFormats="0" applyBorderFormats="0" applyFontFormats="0" applyPatternFormats="0" applyAlignmentFormats="0" applyWidthHeightFormats="1" dataCaption="Values" showError="1" updatedVersion="8" minRefreshableVersion="3" useAutoFormatting="1" rowGrandTotals="0" colGrandTotals="0" itemPrintTitles="1" createdVersion="8" indent="0" outline="1" outlineData="1" multipleFieldFilters="0" rowHeaderCaption="productCategory">
  <location ref="A1:D5" firstHeaderRow="1" firstDataRow="1" firstDataCol="4"/>
  <pivotFields count="4">
    <pivotField axis="axisRow" outline="0" showAll="0" defaultSubtotal="0">
      <items count="3">
        <item m="1" x="2"/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outline="0" showAll="0" insertBlankRow="1" defaultSubtotal="0">
      <items count="3">
        <item m="1" x="2"/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outline="0" showAll="0" insertBlankRow="1" defaultSubtotal="0">
      <items count="4">
        <item m="1" x="3"/>
        <item m="1" x="2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showAll="0" insertBlankRow="1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4">
    <field x="0"/>
    <field x="1"/>
    <field x="2"/>
    <field x="3"/>
  </rowFields>
  <rowItems count="4">
    <i>
      <x v="2"/>
      <x v="2"/>
      <x v="2"/>
      <x v="1"/>
    </i>
    <i t="blank" r="2">
      <x v="2"/>
    </i>
    <i r="2">
      <x v="3"/>
      <x v="1"/>
    </i>
    <i t="blank" r="2">
      <x v="3"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64EBD1F-FB9D-4E99-A525-C5977D85A80A}" name="Table1" displayName="Table1" ref="A1:U46" totalsRowShown="0" headerRowDxfId="31" headerRowBorderDxfId="30" tableBorderDxfId="29">
  <autoFilter ref="A1:U46" xr:uid="{B64EBD1F-FB9D-4E99-A525-C5977D85A80A}"/>
  <tableColumns count="21">
    <tableColumn id="1" xr3:uid="{184D060F-9263-4654-9D39-51DBD778DFA7}" name="productItemNumber" dataDxfId="28"/>
    <tableColumn id="18" xr3:uid="{56B70E7F-991D-4D26-B299-9782A3A53589}" name="productItemNumberExtra" dataDxfId="27">
      <calculatedColumnFormula>"SAV-"&amp;LEFT(A2, 6)</calculatedColumnFormula>
    </tableColumn>
    <tableColumn id="17" xr3:uid="{0926BCC9-3BF4-48AB-9678-12B77B04CA2B}" name="productStringSize">
      <calculatedColumnFormula>IF(ISBLANK(S2),"",TRIM(S2))</calculatedColumnFormula>
    </tableColumn>
    <tableColumn id="16" xr3:uid="{75F8BE8F-0C05-4569-8965-85DA0D15DCD2}" name="size">
      <calculatedColumnFormula>IF(C2="", "", IFERROR(VLOOKUP(C2, sizeList!A:B,2,FALSE),""))</calculatedColumnFormula>
    </tableColumn>
    <tableColumn id="2" xr3:uid="{EEAC79AD-2073-4FD0-81E8-AF24187C1D7C}" name="productTitle" dataDxfId="26"/>
    <tableColumn id="3" xr3:uid="{3F43EDC1-7A91-4A60-9A3E-7923CC95D177}" name="productOriginalName" dataDxfId="25"/>
    <tableColumn id="4" xr3:uid="{15C8FCF0-954D-40A0-97A3-C4B3BAB1563A}" name="productMark" dataDxfId="24"/>
    <tableColumn id="5" xr3:uid="{864E030B-08C5-46CA-B57A-BABD77E9B7B7}" name="productCategory" dataDxfId="23"/>
    <tableColumn id="6" xr3:uid="{0467EC17-1B0B-4601-831B-54FC422C4CAC}" name="productSubCategory" dataDxfId="22"/>
    <tableColumn id="7" xr3:uid="{D780A98D-D456-4BD3-9845-D6B38EF83874}" name="productChildCategory" dataDxfId="21"/>
    <tableColumn id="8" xr3:uid="{1A9543F4-009F-4784-A154-517C82FE2D15}" name="productChildSubCategory" dataDxfId="20"/>
    <tableColumn id="9" xr3:uid="{75B9060B-22D5-4ECA-AA11-5C3B35A176BD}" name="productDescription" dataDxfId="19"/>
    <tableColumn id="10" xr3:uid="{D06CFF72-6CD5-4BC2-98DA-76917147BCDC}" name="productEAN" dataDxfId="18"/>
    <tableColumn id="13" xr3:uid="{29B26DFC-6329-4A6F-A05A-C1D423454234}" name="productPieceWebshopPrice" dataDxfId="17"/>
    <tableColumn id="11" xr3:uid="{A1AC3521-C4DA-4500-B72B-0AD8620D77E6}" name="productPriceType" dataDxfId="16"/>
    <tableColumn id="15" xr3:uid="{B1861436-472A-42DE-8470-1A06B3518631}" name="productWeight" dataDxfId="15"/>
    <tableColumn id="19" xr3:uid="{BB8A20DD-3873-41E8-9E0F-B4367F31F43F}" name="originalname" dataDxfId="14"/>
    <tableColumn id="20" xr3:uid="{67E9CB83-3CC9-42E5-B134-9CE140AA187D}" name="colorOriginal" dataDxfId="13"/>
    <tableColumn id="21" xr3:uid="{AD3C5D12-1E24-4899-9092-9FCC0683C964}" name="size2" dataDxfId="12"/>
    <tableColumn id="12" xr3:uid="{FF0E6242-23E8-4655-B5E2-636F98211531}" name="color">
      <calculatedColumnFormula>IF(U2="", "", IFERROR(VLOOKUP(U2, colorList!A:B,2,FALSE),""))</calculatedColumnFormula>
    </tableColumn>
    <tableColumn id="14" xr3:uid="{7EFF8D6B-F820-4A6C-8F4F-2356CCC34225}" name="Column2">
      <calculatedColumnFormula>IF(R2 = "", "", TRIM(R2))</calculatedColumnFormula>
    </tableColumn>
  </tableColumns>
  <tableStyleInfo name="TableStyleMedium5" showFirstColumn="0" showLastColumn="0" showRowStripes="1" showColumnStripes="0"/>
</table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524817-5B14-40C3-B334-577E7E2AF56C}">
  <dimension ref="A1:U4288"/>
  <sheetViews>
    <sheetView zoomScale="85" zoomScaleNormal="85" workbookViewId="0">
      <selection activeCell="N45" sqref="N45"/>
    </sheetView>
  </sheetViews>
  <sheetFormatPr defaultColWidth="9.28515625" defaultRowHeight="60" customHeight="1" x14ac:dyDescent="0.25"/>
  <cols>
    <col min="1" max="1" width="21.28515625" style="4" bestFit="1" customWidth="1"/>
    <col min="2" max="2" width="25" style="4" customWidth="1"/>
    <col min="3" max="4" width="21.28515625" style="4" customWidth="1"/>
    <col min="5" max="5" width="30.28515625" style="35" customWidth="1"/>
    <col min="6" max="6" width="40.7109375" style="4" customWidth="1"/>
    <col min="7" max="7" width="16.7109375" style="4" bestFit="1" customWidth="1"/>
    <col min="8" max="8" width="18.42578125" style="4" bestFit="1" customWidth="1"/>
    <col min="9" max="9" width="38" style="4" bestFit="1" customWidth="1"/>
    <col min="10" max="10" width="27.7109375" style="4" customWidth="1"/>
    <col min="11" max="11" width="25.42578125" style="4" customWidth="1"/>
    <col min="12" max="12" width="53" style="4" customWidth="1"/>
    <col min="13" max="14" width="26.7109375" style="4" customWidth="1"/>
    <col min="15" max="15" width="16.28515625" style="4" customWidth="1"/>
    <col min="16" max="16" width="17.7109375" style="4" customWidth="1"/>
    <col min="17" max="17" width="17.7109375" style="4" bestFit="1" customWidth="1"/>
    <col min="18" max="19" width="13.7109375" style="4" bestFit="1" customWidth="1"/>
    <col min="20" max="16384" width="9.28515625" style="4"/>
  </cols>
  <sheetData>
    <row r="1" spans="1:21" s="9" customFormat="1" ht="60" customHeight="1" thickBot="1" x14ac:dyDescent="0.3">
      <c r="A1" s="6" t="s">
        <v>0</v>
      </c>
      <c r="B1" s="6" t="s">
        <v>1</v>
      </c>
      <c r="C1" s="6" t="s">
        <v>2</v>
      </c>
      <c r="D1" s="6" t="s">
        <v>3</v>
      </c>
      <c r="E1" s="36" t="s">
        <v>4</v>
      </c>
      <c r="F1" s="6" t="s">
        <v>5</v>
      </c>
      <c r="G1" s="6" t="s">
        <v>6</v>
      </c>
      <c r="H1" s="7" t="s">
        <v>7</v>
      </c>
      <c r="I1" s="6" t="s">
        <v>8</v>
      </c>
      <c r="J1" s="6" t="s">
        <v>9</v>
      </c>
      <c r="K1" s="6" t="s">
        <v>10</v>
      </c>
      <c r="L1" s="8" t="s">
        <v>11</v>
      </c>
      <c r="M1" s="7" t="s">
        <v>12</v>
      </c>
      <c r="N1" s="6" t="s">
        <v>13</v>
      </c>
      <c r="O1" s="6" t="s">
        <v>14</v>
      </c>
      <c r="P1" s="6" t="s">
        <v>15</v>
      </c>
      <c r="Q1" s="13" t="s">
        <v>16</v>
      </c>
      <c r="R1" s="13" t="s">
        <v>17</v>
      </c>
      <c r="S1" s="13" t="s">
        <v>18</v>
      </c>
      <c r="T1" s="13" t="s">
        <v>19</v>
      </c>
      <c r="U1" s="13" t="s">
        <v>20</v>
      </c>
    </row>
    <row r="2" spans="1:21" ht="60" customHeight="1" x14ac:dyDescent="0.25">
      <c r="A2" s="23">
        <v>201</v>
      </c>
      <c r="B2" s="4" t="str">
        <f t="shared" ref="B2:B46" si="0">"SAV-"&amp;LEFT(A2, 6)</f>
        <v>SAV-201</v>
      </c>
      <c r="C2" s="4" t="str">
        <f t="shared" ref="C2:C46" si="1">IF(ISBLANK(S2),"",TRIM(S2))</f>
        <v/>
      </c>
      <c r="D2" s="28" t="s">
        <v>21</v>
      </c>
      <c r="E2" s="37" t="s">
        <v>22</v>
      </c>
      <c r="F2" s="38" t="s">
        <v>23</v>
      </c>
      <c r="G2" s="56" t="s">
        <v>24</v>
      </c>
      <c r="H2" s="2" t="s">
        <v>1171</v>
      </c>
      <c r="I2" s="2" t="s">
        <v>1172</v>
      </c>
      <c r="J2" s="2" t="s">
        <v>1173</v>
      </c>
      <c r="K2" s="2"/>
      <c r="L2" s="25"/>
      <c r="M2" s="45">
        <v>9120078612019</v>
      </c>
      <c r="N2" s="59">
        <v>39.9</v>
      </c>
      <c r="O2" s="46" t="s">
        <v>1175</v>
      </c>
      <c r="P2" s="49" t="s">
        <v>25</v>
      </c>
      <c r="Q2" s="12"/>
      <c r="R2" s="12"/>
      <c r="S2" s="12"/>
      <c r="T2" s="4" t="str">
        <f>IF(U2="", "", IFERROR(VLOOKUP(U2, colorList!A:B,2,FALSE),""))</f>
        <v/>
      </c>
      <c r="U2" s="4" t="str">
        <f t="shared" ref="U2:U46" si="2">IF(R2 = "", "", TRIM(R2))</f>
        <v/>
      </c>
    </row>
    <row r="3" spans="1:21" ht="60" customHeight="1" x14ac:dyDescent="0.25">
      <c r="A3" s="1">
        <v>202</v>
      </c>
      <c r="B3" s="4" t="str">
        <f t="shared" si="0"/>
        <v>SAV-202</v>
      </c>
      <c r="C3" s="4" t="str">
        <f t="shared" si="1"/>
        <v/>
      </c>
      <c r="D3" s="29" t="s">
        <v>26</v>
      </c>
      <c r="E3" s="39" t="s">
        <v>27</v>
      </c>
      <c r="F3" s="40" t="s">
        <v>23</v>
      </c>
      <c r="G3" s="49" t="s">
        <v>24</v>
      </c>
      <c r="H3" s="2" t="s">
        <v>1171</v>
      </c>
      <c r="I3" s="2" t="s">
        <v>1172</v>
      </c>
      <c r="J3" s="2" t="s">
        <v>1173</v>
      </c>
      <c r="K3" s="2"/>
      <c r="L3" s="25"/>
      <c r="M3" s="45">
        <v>9120078612026</v>
      </c>
      <c r="N3" s="59">
        <v>109</v>
      </c>
      <c r="O3" s="46" t="s">
        <v>1175</v>
      </c>
      <c r="P3" s="50" t="s">
        <v>28</v>
      </c>
      <c r="Q3" s="12"/>
      <c r="R3" s="12"/>
      <c r="S3" s="12"/>
      <c r="T3" s="4" t="str">
        <f>IF(U3="", "", IFERROR(VLOOKUP(U3, colorList!A:B,2,FALSE),""))</f>
        <v/>
      </c>
      <c r="U3" s="4" t="str">
        <f t="shared" si="2"/>
        <v/>
      </c>
    </row>
    <row r="4" spans="1:21" ht="60" customHeight="1" x14ac:dyDescent="0.25">
      <c r="A4" s="1">
        <v>203</v>
      </c>
      <c r="B4" s="4" t="str">
        <f t="shared" si="0"/>
        <v>SAV-203</v>
      </c>
      <c r="C4" s="4" t="str">
        <f t="shared" si="1"/>
        <v/>
      </c>
      <c r="D4" s="29" t="s">
        <v>29</v>
      </c>
      <c r="E4" s="39" t="s">
        <v>30</v>
      </c>
      <c r="F4" s="40" t="s">
        <v>23</v>
      </c>
      <c r="G4" s="49" t="s">
        <v>24</v>
      </c>
      <c r="H4" s="2" t="s">
        <v>1171</v>
      </c>
      <c r="I4" s="2" t="s">
        <v>1172</v>
      </c>
      <c r="J4" s="2" t="s">
        <v>1173</v>
      </c>
      <c r="K4" s="2"/>
      <c r="L4" s="25"/>
      <c r="M4" s="45">
        <v>9120078612033</v>
      </c>
      <c r="N4" s="59">
        <v>339</v>
      </c>
      <c r="O4" s="46" t="s">
        <v>1175</v>
      </c>
      <c r="P4" s="50" t="s">
        <v>31</v>
      </c>
      <c r="Q4" s="12"/>
      <c r="R4" s="12"/>
      <c r="S4" s="12"/>
      <c r="T4" s="4" t="str">
        <f>IF(U4="", "", IFERROR(VLOOKUP(U4, colorList!A:B,2,FALSE),""))</f>
        <v/>
      </c>
      <c r="U4" s="4" t="str">
        <f t="shared" si="2"/>
        <v/>
      </c>
    </row>
    <row r="5" spans="1:21" ht="60" customHeight="1" x14ac:dyDescent="0.25">
      <c r="A5" s="23">
        <v>204</v>
      </c>
      <c r="B5" s="4" t="str">
        <f t="shared" si="0"/>
        <v>SAV-204</v>
      </c>
      <c r="C5" s="4" t="str">
        <f t="shared" si="1"/>
        <v/>
      </c>
      <c r="D5" s="34" t="s">
        <v>21</v>
      </c>
      <c r="E5" s="41" t="s">
        <v>32</v>
      </c>
      <c r="F5" s="42" t="s">
        <v>33</v>
      </c>
      <c r="G5" s="49" t="s">
        <v>24</v>
      </c>
      <c r="H5" s="2" t="s">
        <v>1171</v>
      </c>
      <c r="I5" s="2" t="s">
        <v>1172</v>
      </c>
      <c r="J5" s="2" t="s">
        <v>1174</v>
      </c>
      <c r="K5" s="2"/>
      <c r="L5" s="25"/>
      <c r="M5" s="45">
        <v>9120078612040</v>
      </c>
      <c r="N5" s="59">
        <v>35.9</v>
      </c>
      <c r="O5" s="46" t="s">
        <v>1175</v>
      </c>
      <c r="P5" s="51" t="s">
        <v>25</v>
      </c>
      <c r="Q5" s="12"/>
      <c r="R5" s="12"/>
      <c r="S5" s="12"/>
      <c r="T5" s="4" t="str">
        <f>IF(U5="", "", IFERROR(VLOOKUP(U5, colorList!A:B,2,FALSE),""))</f>
        <v/>
      </c>
      <c r="U5" s="4" t="str">
        <f t="shared" si="2"/>
        <v/>
      </c>
    </row>
    <row r="6" spans="1:21" ht="60" customHeight="1" x14ac:dyDescent="0.25">
      <c r="A6" s="1">
        <v>205</v>
      </c>
      <c r="B6" s="4" t="str">
        <f t="shared" si="0"/>
        <v>SAV-205</v>
      </c>
      <c r="C6" s="4" t="str">
        <f t="shared" si="1"/>
        <v/>
      </c>
      <c r="D6" s="29" t="s">
        <v>26</v>
      </c>
      <c r="E6" s="41" t="s">
        <v>34</v>
      </c>
      <c r="F6" s="40" t="s">
        <v>33</v>
      </c>
      <c r="G6" s="49" t="s">
        <v>24</v>
      </c>
      <c r="H6" s="2" t="s">
        <v>1171</v>
      </c>
      <c r="I6" s="2" t="s">
        <v>1172</v>
      </c>
      <c r="J6" s="2" t="s">
        <v>1174</v>
      </c>
      <c r="K6" s="2"/>
      <c r="L6" s="25"/>
      <c r="M6" s="45">
        <v>9120078612057</v>
      </c>
      <c r="N6" s="59">
        <v>109.9</v>
      </c>
      <c r="O6" s="46" t="s">
        <v>1175</v>
      </c>
      <c r="P6" s="51" t="s">
        <v>28</v>
      </c>
      <c r="Q6" s="12"/>
      <c r="R6" s="12"/>
      <c r="S6" s="12"/>
      <c r="T6" s="4" t="str">
        <f>IF(U6="", "", IFERROR(VLOOKUP(U6, colorList!A:B,2,FALSE),""))</f>
        <v/>
      </c>
      <c r="U6" s="4" t="str">
        <f t="shared" si="2"/>
        <v/>
      </c>
    </row>
    <row r="7" spans="1:21" ht="60" customHeight="1" x14ac:dyDescent="0.25">
      <c r="A7" s="1">
        <v>206</v>
      </c>
      <c r="B7" s="4" t="str">
        <f t="shared" si="0"/>
        <v>SAV-206</v>
      </c>
      <c r="C7" s="4" t="str">
        <f t="shared" si="1"/>
        <v/>
      </c>
      <c r="D7" s="29" t="s">
        <v>29</v>
      </c>
      <c r="E7" s="41" t="s">
        <v>35</v>
      </c>
      <c r="F7" s="40" t="s">
        <v>33</v>
      </c>
      <c r="G7" s="49" t="s">
        <v>24</v>
      </c>
      <c r="H7" s="2" t="s">
        <v>1171</v>
      </c>
      <c r="I7" s="2" t="s">
        <v>1172</v>
      </c>
      <c r="J7" s="2" t="s">
        <v>1174</v>
      </c>
      <c r="K7" s="2"/>
      <c r="L7" s="25"/>
      <c r="M7" s="45">
        <v>9120078612064</v>
      </c>
      <c r="N7" s="59">
        <v>329.9</v>
      </c>
      <c r="O7" s="46" t="s">
        <v>1175</v>
      </c>
      <c r="P7" s="51" t="s">
        <v>31</v>
      </c>
      <c r="Q7" s="12"/>
      <c r="R7" s="12"/>
      <c r="S7" s="12"/>
      <c r="T7" s="4" t="str">
        <f>IF(U7="", "", IFERROR(VLOOKUP(U7, colorList!A:B,2,FALSE),""))</f>
        <v/>
      </c>
      <c r="U7" s="4" t="str">
        <f t="shared" si="2"/>
        <v/>
      </c>
    </row>
    <row r="8" spans="1:21" ht="60" customHeight="1" x14ac:dyDescent="0.25">
      <c r="A8" s="23">
        <v>323</v>
      </c>
      <c r="B8" s="4" t="str">
        <f t="shared" si="0"/>
        <v>SAV-323</v>
      </c>
      <c r="C8" s="4" t="str">
        <f t="shared" si="1"/>
        <v/>
      </c>
      <c r="D8" s="30" t="s">
        <v>21</v>
      </c>
      <c r="E8" s="41" t="s">
        <v>36</v>
      </c>
      <c r="F8" s="42" t="s">
        <v>37</v>
      </c>
      <c r="G8" s="49" t="s">
        <v>24</v>
      </c>
      <c r="H8" s="2" t="s">
        <v>1171</v>
      </c>
      <c r="I8" s="2" t="s">
        <v>1172</v>
      </c>
      <c r="J8" s="2" t="s">
        <v>1174</v>
      </c>
      <c r="K8" s="2"/>
      <c r="L8" s="25"/>
      <c r="M8" s="45">
        <v>9120078613238</v>
      </c>
      <c r="N8" s="59">
        <v>39.9</v>
      </c>
      <c r="O8" s="46" t="s">
        <v>1175</v>
      </c>
      <c r="P8" s="51" t="s">
        <v>25</v>
      </c>
      <c r="Q8" s="12"/>
      <c r="R8" s="12"/>
      <c r="S8" s="12"/>
      <c r="T8" s="4" t="str">
        <f>IF(U8="", "", IFERROR(VLOOKUP(U8, colorList!A:B,2,FALSE),""))</f>
        <v/>
      </c>
      <c r="U8" s="4" t="str">
        <f t="shared" si="2"/>
        <v/>
      </c>
    </row>
    <row r="9" spans="1:21" ht="60" customHeight="1" x14ac:dyDescent="0.25">
      <c r="A9" s="23">
        <v>211</v>
      </c>
      <c r="B9" s="4" t="str">
        <f t="shared" si="0"/>
        <v>SAV-211</v>
      </c>
      <c r="C9" s="4" t="str">
        <f t="shared" si="1"/>
        <v/>
      </c>
      <c r="D9" s="30" t="s">
        <v>38</v>
      </c>
      <c r="E9" s="42" t="s">
        <v>39</v>
      </c>
      <c r="F9" s="42" t="s">
        <v>40</v>
      </c>
      <c r="G9" s="49" t="s">
        <v>24</v>
      </c>
      <c r="H9" s="2" t="s">
        <v>1171</v>
      </c>
      <c r="I9" s="2" t="s">
        <v>1172</v>
      </c>
      <c r="J9" s="2" t="s">
        <v>1174</v>
      </c>
      <c r="K9" s="2"/>
      <c r="L9" s="25"/>
      <c r="M9" s="45">
        <v>9120078612118</v>
      </c>
      <c r="N9" s="59">
        <v>31.9</v>
      </c>
      <c r="O9" s="46" t="s">
        <v>1175</v>
      </c>
      <c r="P9" s="51" t="s">
        <v>41</v>
      </c>
      <c r="Q9" s="12"/>
      <c r="R9" s="12"/>
      <c r="S9" s="12"/>
      <c r="T9" s="4" t="str">
        <f>IF(U9="", "", IFERROR(VLOOKUP(U9, colorList!A:B,2,FALSE),""))</f>
        <v/>
      </c>
      <c r="U9" s="4" t="str">
        <f t="shared" si="2"/>
        <v/>
      </c>
    </row>
    <row r="10" spans="1:21" ht="60" customHeight="1" x14ac:dyDescent="0.25">
      <c r="A10" s="1">
        <v>210</v>
      </c>
      <c r="B10" s="4" t="str">
        <f t="shared" si="0"/>
        <v>SAV-210</v>
      </c>
      <c r="C10" s="4" t="str">
        <f t="shared" si="1"/>
        <v/>
      </c>
      <c r="D10" s="31" t="s">
        <v>21</v>
      </c>
      <c r="E10" s="40" t="s">
        <v>42</v>
      </c>
      <c r="F10" s="40" t="s">
        <v>40</v>
      </c>
      <c r="G10" s="49" t="s">
        <v>24</v>
      </c>
      <c r="H10" s="2" t="s">
        <v>1171</v>
      </c>
      <c r="I10" s="2" t="s">
        <v>1172</v>
      </c>
      <c r="J10" s="2" t="s">
        <v>1174</v>
      </c>
      <c r="K10" s="2"/>
      <c r="L10" s="25"/>
      <c r="M10" s="45">
        <v>9120078612101</v>
      </c>
      <c r="N10" s="59">
        <v>59.9</v>
      </c>
      <c r="O10" s="46" t="s">
        <v>1175</v>
      </c>
      <c r="P10" s="51" t="s">
        <v>25</v>
      </c>
      <c r="Q10" s="12"/>
      <c r="R10" s="12"/>
      <c r="S10" s="12"/>
      <c r="T10" s="4" t="str">
        <f>IF(U10="", "", IFERROR(VLOOKUP(U10, colorList!A:B,2,FALSE),""))</f>
        <v/>
      </c>
      <c r="U10" s="4" t="str">
        <f t="shared" si="2"/>
        <v/>
      </c>
    </row>
    <row r="11" spans="1:21" ht="60" customHeight="1" x14ac:dyDescent="0.25">
      <c r="A11" s="23">
        <v>301</v>
      </c>
      <c r="B11" s="4" t="str">
        <f t="shared" si="0"/>
        <v>SAV-301</v>
      </c>
      <c r="C11" s="4" t="str">
        <f t="shared" si="1"/>
        <v/>
      </c>
      <c r="D11" s="30" t="s">
        <v>21</v>
      </c>
      <c r="E11" s="42" t="s">
        <v>43</v>
      </c>
      <c r="F11" s="42" t="s">
        <v>44</v>
      </c>
      <c r="G11" s="49" t="s">
        <v>24</v>
      </c>
      <c r="H11" s="2" t="s">
        <v>1171</v>
      </c>
      <c r="I11" s="2" t="s">
        <v>1172</v>
      </c>
      <c r="J11" s="2" t="s">
        <v>1174</v>
      </c>
      <c r="K11" s="2"/>
      <c r="L11" s="25"/>
      <c r="M11" s="45">
        <v>9120078613016</v>
      </c>
      <c r="N11" s="59">
        <v>29.9</v>
      </c>
      <c r="O11" s="46" t="s">
        <v>1175</v>
      </c>
      <c r="P11" s="51" t="s">
        <v>25</v>
      </c>
      <c r="Q11" s="12"/>
      <c r="R11" s="12"/>
      <c r="S11" s="12"/>
      <c r="T11" s="4" t="str">
        <f>IF(U11="", "", IFERROR(VLOOKUP(U11, colorList!A:B,2,FALSE),""))</f>
        <v/>
      </c>
      <c r="U11" s="4" t="str">
        <f t="shared" si="2"/>
        <v/>
      </c>
    </row>
    <row r="12" spans="1:21" ht="60" customHeight="1" x14ac:dyDescent="0.25">
      <c r="A12" s="1">
        <v>302</v>
      </c>
      <c r="B12" s="4" t="str">
        <f t="shared" si="0"/>
        <v>SAV-302</v>
      </c>
      <c r="C12" s="4" t="str">
        <f t="shared" si="1"/>
        <v/>
      </c>
      <c r="D12" s="31" t="s">
        <v>26</v>
      </c>
      <c r="E12" s="40" t="s">
        <v>45</v>
      </c>
      <c r="F12" s="40" t="s">
        <v>44</v>
      </c>
      <c r="G12" s="49" t="s">
        <v>24</v>
      </c>
      <c r="H12" s="2" t="s">
        <v>1171</v>
      </c>
      <c r="I12" s="2" t="s">
        <v>1172</v>
      </c>
      <c r="J12" s="2" t="s">
        <v>1174</v>
      </c>
      <c r="K12" s="2"/>
      <c r="L12" s="25"/>
      <c r="M12" s="45">
        <v>9120078613023</v>
      </c>
      <c r="N12" s="59">
        <v>78.900000000000006</v>
      </c>
      <c r="O12" s="46" t="s">
        <v>1175</v>
      </c>
      <c r="P12" s="51" t="s">
        <v>28</v>
      </c>
      <c r="Q12" s="12"/>
      <c r="R12" s="12"/>
      <c r="S12" s="12"/>
      <c r="T12" s="4" t="str">
        <f>IF(U12="", "", IFERROR(VLOOKUP(U12, colorList!A:B,2,FALSE),""))</f>
        <v/>
      </c>
      <c r="U12" s="4" t="str">
        <f t="shared" si="2"/>
        <v/>
      </c>
    </row>
    <row r="13" spans="1:21" ht="60" customHeight="1" x14ac:dyDescent="0.25">
      <c r="A13" s="1">
        <v>303</v>
      </c>
      <c r="B13" s="4" t="str">
        <f t="shared" si="0"/>
        <v>SAV-303</v>
      </c>
      <c r="C13" s="4" t="str">
        <f t="shared" si="1"/>
        <v/>
      </c>
      <c r="D13" s="31" t="s">
        <v>29</v>
      </c>
      <c r="E13" s="40" t="s">
        <v>46</v>
      </c>
      <c r="F13" s="40" t="s">
        <v>44</v>
      </c>
      <c r="G13" s="49" t="s">
        <v>24</v>
      </c>
      <c r="H13" s="2" t="s">
        <v>1171</v>
      </c>
      <c r="I13" s="2" t="s">
        <v>1172</v>
      </c>
      <c r="J13" s="2" t="s">
        <v>1174</v>
      </c>
      <c r="K13" s="2"/>
      <c r="L13" s="25"/>
      <c r="M13" s="45">
        <v>9120078613030</v>
      </c>
      <c r="N13" s="59">
        <v>249</v>
      </c>
      <c r="O13" s="46" t="s">
        <v>1175</v>
      </c>
      <c r="P13" s="51" t="s">
        <v>31</v>
      </c>
      <c r="Q13" s="12"/>
      <c r="R13" s="12"/>
      <c r="S13" s="12"/>
      <c r="T13" s="4" t="str">
        <f>IF(U13="", "", IFERROR(VLOOKUP(U13, colorList!A:B,2,FALSE),""))</f>
        <v/>
      </c>
      <c r="U13" s="4" t="str">
        <f t="shared" si="2"/>
        <v/>
      </c>
    </row>
    <row r="14" spans="1:21" ht="60" customHeight="1" x14ac:dyDescent="0.25">
      <c r="A14" s="23">
        <v>216</v>
      </c>
      <c r="B14" s="4" t="str">
        <f t="shared" si="0"/>
        <v>SAV-216</v>
      </c>
      <c r="C14" s="4" t="str">
        <f t="shared" si="1"/>
        <v/>
      </c>
      <c r="D14" s="30" t="s">
        <v>21</v>
      </c>
      <c r="E14" s="41" t="s">
        <v>47</v>
      </c>
      <c r="F14" s="42" t="s">
        <v>48</v>
      </c>
      <c r="G14" s="49" t="s">
        <v>24</v>
      </c>
      <c r="H14" s="2" t="s">
        <v>1171</v>
      </c>
      <c r="I14" s="2" t="s">
        <v>1172</v>
      </c>
      <c r="J14" s="2" t="s">
        <v>1174</v>
      </c>
      <c r="K14" s="2"/>
      <c r="L14" s="25"/>
      <c r="M14" s="45">
        <v>9120078612156</v>
      </c>
      <c r="N14" s="59">
        <v>69.900000000000006</v>
      </c>
      <c r="O14" s="46" t="s">
        <v>1175</v>
      </c>
      <c r="P14" s="51" t="s">
        <v>25</v>
      </c>
      <c r="Q14" s="12"/>
      <c r="R14" s="12"/>
      <c r="S14" s="12"/>
      <c r="T14" s="4" t="str">
        <f>IF(U14="", "", IFERROR(VLOOKUP(U14, colorList!A:B,2,FALSE),""))</f>
        <v/>
      </c>
      <c r="U14" s="4" t="str">
        <f t="shared" si="2"/>
        <v/>
      </c>
    </row>
    <row r="15" spans="1:21" ht="60" customHeight="1" x14ac:dyDescent="0.25">
      <c r="A15" s="1">
        <v>216</v>
      </c>
      <c r="B15" s="4" t="str">
        <f t="shared" si="0"/>
        <v>SAV-216</v>
      </c>
      <c r="C15" s="4" t="str">
        <f t="shared" si="1"/>
        <v/>
      </c>
      <c r="D15" s="31" t="s">
        <v>26</v>
      </c>
      <c r="E15" s="41" t="s">
        <v>49</v>
      </c>
      <c r="F15" s="40" t="s">
        <v>48</v>
      </c>
      <c r="G15" s="49" t="s">
        <v>24</v>
      </c>
      <c r="H15" s="2" t="s">
        <v>1171</v>
      </c>
      <c r="I15" s="2" t="s">
        <v>1172</v>
      </c>
      <c r="J15" s="2" t="s">
        <v>1174</v>
      </c>
      <c r="K15" s="2"/>
      <c r="L15" s="25"/>
      <c r="M15" s="45">
        <v>9120078612163</v>
      </c>
      <c r="N15" s="60">
        <v>198.9</v>
      </c>
      <c r="O15" s="46" t="s">
        <v>1175</v>
      </c>
      <c r="P15" s="51" t="s">
        <v>28</v>
      </c>
      <c r="Q15" s="12"/>
      <c r="R15" s="12"/>
      <c r="S15" s="12"/>
      <c r="T15" s="4" t="str">
        <f>IF(U15="", "", IFERROR(VLOOKUP(U15, colorList!A:B,2,FALSE),""))</f>
        <v/>
      </c>
      <c r="U15" s="4" t="str">
        <f t="shared" si="2"/>
        <v/>
      </c>
    </row>
    <row r="16" spans="1:21" ht="60" customHeight="1" x14ac:dyDescent="0.25">
      <c r="A16" s="1">
        <v>235</v>
      </c>
      <c r="B16" s="4" t="str">
        <f t="shared" si="0"/>
        <v>SAV-235</v>
      </c>
      <c r="C16" s="4" t="str">
        <f t="shared" si="1"/>
        <v/>
      </c>
      <c r="D16" s="31" t="s">
        <v>50</v>
      </c>
      <c r="E16" s="41" t="s">
        <v>51</v>
      </c>
      <c r="F16" s="40" t="s">
        <v>52</v>
      </c>
      <c r="G16" s="49" t="s">
        <v>24</v>
      </c>
      <c r="H16" s="2" t="s">
        <v>1171</v>
      </c>
      <c r="I16" s="2" t="s">
        <v>1172</v>
      </c>
      <c r="J16" s="2" t="s">
        <v>1174</v>
      </c>
      <c r="K16" s="2"/>
      <c r="L16" s="25"/>
      <c r="M16" s="45">
        <v>9120078612347</v>
      </c>
      <c r="N16" s="60">
        <v>69.900000000000006</v>
      </c>
      <c r="O16" s="46" t="s">
        <v>1175</v>
      </c>
      <c r="P16" s="51" t="s">
        <v>53</v>
      </c>
      <c r="Q16" s="12"/>
      <c r="R16" s="12"/>
      <c r="S16" s="12"/>
      <c r="T16" s="4" t="str">
        <f>IF(U16="", "", IFERROR(VLOOKUP(U16, colorList!A:B,2,FALSE),""))</f>
        <v/>
      </c>
      <c r="U16" s="4" t="str">
        <f t="shared" si="2"/>
        <v/>
      </c>
    </row>
    <row r="17" spans="1:21" ht="60" customHeight="1" x14ac:dyDescent="0.25">
      <c r="A17" s="23">
        <v>234</v>
      </c>
      <c r="B17" s="4" t="str">
        <f t="shared" si="0"/>
        <v>SAV-234</v>
      </c>
      <c r="C17" s="4" t="str">
        <f t="shared" si="1"/>
        <v/>
      </c>
      <c r="D17" s="30" t="s">
        <v>21</v>
      </c>
      <c r="E17" s="42" t="s">
        <v>54</v>
      </c>
      <c r="F17" s="42" t="s">
        <v>55</v>
      </c>
      <c r="G17" s="49" t="s">
        <v>24</v>
      </c>
      <c r="H17" s="2" t="s">
        <v>1171</v>
      </c>
      <c r="I17" s="2" t="s">
        <v>1172</v>
      </c>
      <c r="J17" s="2" t="s">
        <v>1174</v>
      </c>
      <c r="K17" s="2"/>
      <c r="L17" s="25"/>
      <c r="M17" s="45">
        <v>9120078610121</v>
      </c>
      <c r="N17" s="60">
        <v>49.9</v>
      </c>
      <c r="O17" s="46" t="s">
        <v>1175</v>
      </c>
      <c r="P17" s="51" t="s">
        <v>25</v>
      </c>
      <c r="Q17" s="12"/>
      <c r="R17" s="12"/>
      <c r="S17" s="12"/>
      <c r="T17" s="4" t="str">
        <f>IF(U17="", "", IFERROR(VLOOKUP(U17, colorList!A:B,2,FALSE),""))</f>
        <v/>
      </c>
      <c r="U17" s="4" t="str">
        <f t="shared" si="2"/>
        <v/>
      </c>
    </row>
    <row r="18" spans="1:21" ht="60" customHeight="1" x14ac:dyDescent="0.25">
      <c r="A18" s="1">
        <v>240</v>
      </c>
      <c r="B18" s="4" t="str">
        <f t="shared" si="0"/>
        <v>SAV-240</v>
      </c>
      <c r="C18" s="4" t="str">
        <f t="shared" si="1"/>
        <v/>
      </c>
      <c r="D18" s="31" t="s">
        <v>26</v>
      </c>
      <c r="E18" s="40" t="s">
        <v>56</v>
      </c>
      <c r="F18" s="40" t="s">
        <v>55</v>
      </c>
      <c r="G18" s="49" t="s">
        <v>24</v>
      </c>
      <c r="H18" s="2" t="s">
        <v>1171</v>
      </c>
      <c r="I18" s="2" t="s">
        <v>1172</v>
      </c>
      <c r="J18" s="2" t="s">
        <v>1174</v>
      </c>
      <c r="K18" s="2"/>
      <c r="L18" s="25"/>
      <c r="M18" s="45">
        <v>9120078612408</v>
      </c>
      <c r="N18" s="60">
        <v>139.9</v>
      </c>
      <c r="O18" s="46" t="s">
        <v>1175</v>
      </c>
      <c r="P18" s="51" t="s">
        <v>28</v>
      </c>
      <c r="Q18" s="12"/>
      <c r="R18" s="12"/>
      <c r="S18" s="12"/>
      <c r="T18" s="4" t="str">
        <f>IF(U18="", "", IFERROR(VLOOKUP(U18, colorList!A:B,2,FALSE),""))</f>
        <v/>
      </c>
      <c r="U18" s="4" t="str">
        <f t="shared" si="2"/>
        <v/>
      </c>
    </row>
    <row r="19" spans="1:21" ht="60" customHeight="1" x14ac:dyDescent="0.25">
      <c r="A19" s="1">
        <v>208</v>
      </c>
      <c r="B19" s="4" t="str">
        <f t="shared" si="0"/>
        <v>SAV-208</v>
      </c>
      <c r="C19" s="4" t="str">
        <f t="shared" si="1"/>
        <v/>
      </c>
      <c r="D19" s="31" t="s">
        <v>57</v>
      </c>
      <c r="E19" s="40" t="s">
        <v>58</v>
      </c>
      <c r="F19" s="40" t="s">
        <v>59</v>
      </c>
      <c r="G19" s="49" t="s">
        <v>24</v>
      </c>
      <c r="H19" s="2" t="s">
        <v>1171</v>
      </c>
      <c r="I19" s="2" t="s">
        <v>1172</v>
      </c>
      <c r="J19" s="2" t="s">
        <v>1174</v>
      </c>
      <c r="K19" s="2"/>
      <c r="L19" s="25"/>
      <c r="M19" s="45">
        <v>9120078612088</v>
      </c>
      <c r="N19" s="60">
        <v>83.9</v>
      </c>
      <c r="O19" s="46" t="s">
        <v>1175</v>
      </c>
      <c r="P19" s="51" t="s">
        <v>60</v>
      </c>
      <c r="Q19" s="12"/>
      <c r="R19" s="12"/>
      <c r="S19" s="12"/>
      <c r="T19" s="4" t="str">
        <f>IF(U19="", "", IFERROR(VLOOKUP(U19, colorList!A:B,2,FALSE),""))</f>
        <v/>
      </c>
      <c r="U19" s="4" t="str">
        <f t="shared" si="2"/>
        <v/>
      </c>
    </row>
    <row r="20" spans="1:21" ht="60" customHeight="1" x14ac:dyDescent="0.25">
      <c r="A20" s="1">
        <v>239</v>
      </c>
      <c r="B20" s="4" t="str">
        <f t="shared" si="0"/>
        <v>SAV-239</v>
      </c>
      <c r="C20" s="4" t="str">
        <f t="shared" si="1"/>
        <v/>
      </c>
      <c r="D20" s="31" t="s">
        <v>61</v>
      </c>
      <c r="E20" s="40" t="s">
        <v>62</v>
      </c>
      <c r="F20" s="40" t="s">
        <v>59</v>
      </c>
      <c r="G20" s="49" t="s">
        <v>24</v>
      </c>
      <c r="H20" s="2" t="s">
        <v>1171</v>
      </c>
      <c r="I20" s="2" t="s">
        <v>1172</v>
      </c>
      <c r="J20" s="2" t="s">
        <v>1174</v>
      </c>
      <c r="K20" s="2"/>
      <c r="L20" s="25"/>
      <c r="M20" s="45">
        <v>9120078612392</v>
      </c>
      <c r="N20" s="60">
        <v>269</v>
      </c>
      <c r="O20" s="46" t="s">
        <v>1175</v>
      </c>
      <c r="P20" s="51" t="s">
        <v>63</v>
      </c>
      <c r="Q20" s="12"/>
      <c r="R20" s="12"/>
      <c r="S20" s="12"/>
      <c r="T20" s="4" t="str">
        <f>IF(U20="", "", IFERROR(VLOOKUP(U20, colorList!A:B,2,FALSE),""))</f>
        <v/>
      </c>
      <c r="U20" s="4" t="str">
        <f t="shared" si="2"/>
        <v/>
      </c>
    </row>
    <row r="21" spans="1:21" ht="60" customHeight="1" x14ac:dyDescent="0.25">
      <c r="A21" s="23">
        <v>209</v>
      </c>
      <c r="B21" s="4" t="str">
        <f t="shared" si="0"/>
        <v>SAV-209</v>
      </c>
      <c r="C21" s="4" t="str">
        <f t="shared" si="1"/>
        <v/>
      </c>
      <c r="D21" s="30" t="s">
        <v>50</v>
      </c>
      <c r="E21" s="42" t="s">
        <v>64</v>
      </c>
      <c r="F21" s="42" t="s">
        <v>65</v>
      </c>
      <c r="G21" s="49" t="s">
        <v>24</v>
      </c>
      <c r="H21" s="2" t="s">
        <v>1171</v>
      </c>
      <c r="I21" s="2" t="s">
        <v>1172</v>
      </c>
      <c r="J21" s="2" t="s">
        <v>1174</v>
      </c>
      <c r="K21" s="2"/>
      <c r="L21" s="25"/>
      <c r="M21" s="45">
        <v>9120078612095</v>
      </c>
      <c r="N21" s="60">
        <v>79.900000000000006</v>
      </c>
      <c r="O21" s="46" t="s">
        <v>1175</v>
      </c>
      <c r="P21" s="51" t="s">
        <v>53</v>
      </c>
      <c r="Q21" s="12"/>
      <c r="R21" s="12"/>
      <c r="S21" s="12"/>
      <c r="T21" s="4" t="str">
        <f>IF(U21="", "", IFERROR(VLOOKUP(U21, colorList!A:B,2,FALSE),""))</f>
        <v/>
      </c>
      <c r="U21" s="4" t="str">
        <f t="shared" si="2"/>
        <v/>
      </c>
    </row>
    <row r="22" spans="1:21" ht="60" customHeight="1" x14ac:dyDescent="0.25">
      <c r="A22" s="1">
        <v>1001</v>
      </c>
      <c r="B22" s="4" t="str">
        <f t="shared" si="0"/>
        <v>SAV-1001</v>
      </c>
      <c r="C22" s="4" t="str">
        <f t="shared" si="1"/>
        <v/>
      </c>
      <c r="D22" s="31" t="s">
        <v>66</v>
      </c>
      <c r="E22" s="40" t="s">
        <v>67</v>
      </c>
      <c r="F22" s="40" t="s">
        <v>65</v>
      </c>
      <c r="G22" s="49" t="s">
        <v>24</v>
      </c>
      <c r="H22" s="2" t="s">
        <v>1171</v>
      </c>
      <c r="I22" s="2" t="s">
        <v>1172</v>
      </c>
      <c r="J22" s="2" t="s">
        <v>1174</v>
      </c>
      <c r="K22" s="2"/>
      <c r="L22" s="25"/>
      <c r="M22" s="45">
        <v>9120078612385</v>
      </c>
      <c r="N22" s="60">
        <v>239.9</v>
      </c>
      <c r="O22" s="46" t="s">
        <v>1175</v>
      </c>
      <c r="P22" s="51" t="s">
        <v>68</v>
      </c>
      <c r="Q22" s="12"/>
      <c r="R22" s="12"/>
      <c r="S22" s="12"/>
      <c r="T22" s="4" t="str">
        <f>IF(U22="", "", IFERROR(VLOOKUP(U22, colorList!A:B,2,FALSE),""))</f>
        <v/>
      </c>
      <c r="U22" s="4" t="str">
        <f t="shared" si="2"/>
        <v/>
      </c>
    </row>
    <row r="23" spans="1:21" ht="60" customHeight="1" x14ac:dyDescent="0.25">
      <c r="A23" s="1">
        <v>207</v>
      </c>
      <c r="B23" s="4" t="str">
        <f t="shared" si="0"/>
        <v>SAV-207</v>
      </c>
      <c r="C23" s="4" t="str">
        <f t="shared" si="1"/>
        <v/>
      </c>
      <c r="D23" s="31" t="s">
        <v>69</v>
      </c>
      <c r="E23" s="40" t="s">
        <v>70</v>
      </c>
      <c r="F23" s="40" t="s">
        <v>71</v>
      </c>
      <c r="G23" s="49" t="s">
        <v>24</v>
      </c>
      <c r="H23" s="2" t="s">
        <v>1171</v>
      </c>
      <c r="I23" s="2" t="s">
        <v>1172</v>
      </c>
      <c r="J23" s="3" t="s">
        <v>1173</v>
      </c>
      <c r="K23" s="3"/>
      <c r="L23" s="25"/>
      <c r="M23" s="45">
        <v>9120078612071</v>
      </c>
      <c r="N23" s="60">
        <v>39.9</v>
      </c>
      <c r="O23" s="46" t="s">
        <v>1175</v>
      </c>
      <c r="P23" s="51" t="s">
        <v>72</v>
      </c>
      <c r="Q23" s="12"/>
      <c r="R23" s="12"/>
      <c r="S23" s="12"/>
      <c r="T23" s="4" t="str">
        <f>IF(U23="", "", IFERROR(VLOOKUP(U23, colorList!A:B,2,FALSE),""))</f>
        <v/>
      </c>
      <c r="U23" s="4" t="str">
        <f t="shared" si="2"/>
        <v/>
      </c>
    </row>
    <row r="24" spans="1:21" ht="60" customHeight="1" x14ac:dyDescent="0.25">
      <c r="A24" s="23">
        <v>236</v>
      </c>
      <c r="B24" s="4" t="str">
        <f t="shared" si="0"/>
        <v>SAV-236</v>
      </c>
      <c r="C24" s="4" t="str">
        <f t="shared" si="1"/>
        <v/>
      </c>
      <c r="D24" s="30" t="s">
        <v>38</v>
      </c>
      <c r="E24" s="42" t="s">
        <v>73</v>
      </c>
      <c r="F24" s="42" t="s">
        <v>74</v>
      </c>
      <c r="G24" s="49" t="s">
        <v>24</v>
      </c>
      <c r="H24" s="2" t="s">
        <v>1171</v>
      </c>
      <c r="I24" s="2" t="s">
        <v>1172</v>
      </c>
      <c r="J24" s="3" t="s">
        <v>1173</v>
      </c>
      <c r="K24" s="3"/>
      <c r="L24" s="25"/>
      <c r="M24" s="45">
        <v>9120078612361</v>
      </c>
      <c r="N24" s="60">
        <v>32.9</v>
      </c>
      <c r="O24" s="46" t="s">
        <v>1175</v>
      </c>
      <c r="P24" s="51" t="s">
        <v>41</v>
      </c>
      <c r="Q24" s="12"/>
      <c r="R24" s="12"/>
      <c r="S24" s="12"/>
      <c r="T24" s="4" t="str">
        <f>IF(U24="", "", IFERROR(VLOOKUP(U24, colorList!A:B,2,FALSE),""))</f>
        <v/>
      </c>
      <c r="U24" s="4" t="str">
        <f t="shared" si="2"/>
        <v/>
      </c>
    </row>
    <row r="25" spans="1:21" ht="60" customHeight="1" x14ac:dyDescent="0.25">
      <c r="A25" s="1">
        <v>213</v>
      </c>
      <c r="B25" s="4" t="str">
        <f t="shared" si="0"/>
        <v>SAV-213</v>
      </c>
      <c r="C25" s="4" t="str">
        <f t="shared" si="1"/>
        <v/>
      </c>
      <c r="D25" s="31" t="s">
        <v>21</v>
      </c>
      <c r="E25" s="40" t="s">
        <v>75</v>
      </c>
      <c r="F25" s="40" t="s">
        <v>74</v>
      </c>
      <c r="G25" s="49" t="s">
        <v>24</v>
      </c>
      <c r="H25" s="2" t="s">
        <v>1171</v>
      </c>
      <c r="I25" s="2" t="s">
        <v>1172</v>
      </c>
      <c r="J25" s="3" t="s">
        <v>1173</v>
      </c>
      <c r="K25" s="3"/>
      <c r="L25" s="25"/>
      <c r="M25" s="45">
        <v>9120078612132</v>
      </c>
      <c r="N25" s="60">
        <v>62.9</v>
      </c>
      <c r="O25" s="46" t="s">
        <v>1175</v>
      </c>
      <c r="P25" s="51" t="s">
        <v>25</v>
      </c>
      <c r="Q25" s="12"/>
      <c r="R25" s="12"/>
      <c r="S25" s="12"/>
      <c r="T25" s="4" t="str">
        <f>IF(U25="", "", IFERROR(VLOOKUP(U25, colorList!A:B,2,FALSE),""))</f>
        <v/>
      </c>
      <c r="U25" s="4" t="str">
        <f t="shared" si="2"/>
        <v/>
      </c>
    </row>
    <row r="26" spans="1:21" ht="60" customHeight="1" x14ac:dyDescent="0.25">
      <c r="A26" s="1">
        <v>310</v>
      </c>
      <c r="B26" s="4" t="str">
        <f t="shared" si="0"/>
        <v>SAV-310</v>
      </c>
      <c r="C26" s="4" t="str">
        <f t="shared" si="1"/>
        <v/>
      </c>
      <c r="D26" s="31" t="s">
        <v>50</v>
      </c>
      <c r="E26" s="41" t="s">
        <v>76</v>
      </c>
      <c r="F26" s="40" t="s">
        <v>77</v>
      </c>
      <c r="G26" s="49" t="s">
        <v>24</v>
      </c>
      <c r="H26" s="2" t="s">
        <v>1171</v>
      </c>
      <c r="I26" s="2" t="s">
        <v>1172</v>
      </c>
      <c r="J26" s="2" t="s">
        <v>1174</v>
      </c>
      <c r="K26" s="2"/>
      <c r="L26" s="25"/>
      <c r="M26" s="45">
        <v>9120078613108</v>
      </c>
      <c r="N26" s="60">
        <v>69.900000000000006</v>
      </c>
      <c r="O26" s="46" t="s">
        <v>1175</v>
      </c>
      <c r="P26" s="51" t="s">
        <v>53</v>
      </c>
      <c r="Q26" s="12"/>
      <c r="R26" s="12"/>
      <c r="S26" s="12"/>
      <c r="T26" s="4" t="str">
        <f>IF(U26="", "", IFERROR(VLOOKUP(U26, colorList!A:B,2,FALSE),""))</f>
        <v/>
      </c>
      <c r="U26" s="4" t="str">
        <f t="shared" si="2"/>
        <v/>
      </c>
    </row>
    <row r="27" spans="1:21" ht="60" customHeight="1" x14ac:dyDescent="0.25">
      <c r="A27" s="23">
        <v>315</v>
      </c>
      <c r="B27" s="4" t="str">
        <f t="shared" si="0"/>
        <v>SAV-315</v>
      </c>
      <c r="C27" s="4" t="str">
        <f t="shared" si="1"/>
        <v/>
      </c>
      <c r="D27" s="30" t="s">
        <v>78</v>
      </c>
      <c r="E27" s="42" t="s">
        <v>79</v>
      </c>
      <c r="F27" s="42" t="s">
        <v>80</v>
      </c>
      <c r="G27" s="49" t="s">
        <v>24</v>
      </c>
      <c r="H27" s="2" t="s">
        <v>1171</v>
      </c>
      <c r="I27" s="2" t="s">
        <v>1172</v>
      </c>
      <c r="J27" s="2" t="s">
        <v>1174</v>
      </c>
      <c r="K27" s="2"/>
      <c r="L27" s="25"/>
      <c r="M27" s="45">
        <v>9120078613153</v>
      </c>
      <c r="N27" s="60">
        <v>89.9</v>
      </c>
      <c r="O27" s="46" t="s">
        <v>1175</v>
      </c>
      <c r="P27" s="51" t="s">
        <v>81</v>
      </c>
      <c r="Q27" s="12"/>
      <c r="R27" s="12"/>
      <c r="S27" s="12"/>
      <c r="T27" s="4" t="str">
        <f>IF(U27="", "", IFERROR(VLOOKUP(U27, colorList!A:B,2,FALSE),""))</f>
        <v/>
      </c>
      <c r="U27" s="4" t="str">
        <f t="shared" si="2"/>
        <v/>
      </c>
    </row>
    <row r="28" spans="1:21" ht="60" customHeight="1" x14ac:dyDescent="0.25">
      <c r="A28" s="23">
        <v>217</v>
      </c>
      <c r="B28" s="4" t="str">
        <f t="shared" si="0"/>
        <v>SAV-217</v>
      </c>
      <c r="C28" s="4" t="str">
        <f t="shared" si="1"/>
        <v/>
      </c>
      <c r="D28" s="30" t="s">
        <v>21</v>
      </c>
      <c r="E28" s="42" t="s">
        <v>82</v>
      </c>
      <c r="F28" s="42" t="s">
        <v>83</v>
      </c>
      <c r="G28" s="49" t="s">
        <v>24</v>
      </c>
      <c r="H28" s="2" t="s">
        <v>1171</v>
      </c>
      <c r="I28" s="2" t="s">
        <v>1172</v>
      </c>
      <c r="J28" s="2" t="s">
        <v>1174</v>
      </c>
      <c r="K28" s="2"/>
      <c r="L28" s="25"/>
      <c r="M28" s="45">
        <v>9120078612170</v>
      </c>
      <c r="N28" s="60">
        <v>39.9</v>
      </c>
      <c r="O28" s="46" t="s">
        <v>1175</v>
      </c>
      <c r="P28" s="51" t="s">
        <v>25</v>
      </c>
      <c r="Q28" s="12"/>
      <c r="R28" s="12"/>
      <c r="S28" s="12"/>
      <c r="T28" s="4" t="str">
        <f>IF(U28="", "", IFERROR(VLOOKUP(U28, colorList!A:B,2,FALSE),""))</f>
        <v/>
      </c>
      <c r="U28" s="4" t="str">
        <f t="shared" si="2"/>
        <v/>
      </c>
    </row>
    <row r="29" spans="1:21" ht="60" customHeight="1" x14ac:dyDescent="0.25">
      <c r="A29" s="1">
        <v>218</v>
      </c>
      <c r="B29" s="4" t="str">
        <f t="shared" si="0"/>
        <v>SAV-218</v>
      </c>
      <c r="C29" s="4" t="str">
        <f t="shared" si="1"/>
        <v/>
      </c>
      <c r="D29" s="31" t="s">
        <v>26</v>
      </c>
      <c r="E29" s="40" t="s">
        <v>84</v>
      </c>
      <c r="F29" s="40" t="s">
        <v>83</v>
      </c>
      <c r="G29" s="49" t="s">
        <v>24</v>
      </c>
      <c r="H29" s="2" t="s">
        <v>1171</v>
      </c>
      <c r="I29" s="2" t="s">
        <v>1172</v>
      </c>
      <c r="J29" s="2" t="s">
        <v>1174</v>
      </c>
      <c r="K29" s="2"/>
      <c r="L29" s="25"/>
      <c r="M29" s="45">
        <v>9120078612187</v>
      </c>
      <c r="N29" s="60">
        <v>109.9</v>
      </c>
      <c r="O29" s="46" t="s">
        <v>1175</v>
      </c>
      <c r="P29" s="51" t="s">
        <v>28</v>
      </c>
      <c r="Q29" s="12"/>
      <c r="R29" s="12"/>
      <c r="S29" s="12"/>
      <c r="T29" s="4" t="str">
        <f>IF(U29="", "", IFERROR(VLOOKUP(U29, colorList!A:B,2,FALSE),""))</f>
        <v/>
      </c>
      <c r="U29" s="4" t="str">
        <f t="shared" si="2"/>
        <v/>
      </c>
    </row>
    <row r="30" spans="1:21" ht="60" customHeight="1" x14ac:dyDescent="0.25">
      <c r="A30" s="1">
        <v>219</v>
      </c>
      <c r="B30" s="4" t="str">
        <f t="shared" si="0"/>
        <v>SAV-219</v>
      </c>
      <c r="C30" s="4" t="str">
        <f t="shared" si="1"/>
        <v/>
      </c>
      <c r="D30" s="31" t="s">
        <v>29</v>
      </c>
      <c r="E30" s="40" t="s">
        <v>85</v>
      </c>
      <c r="F30" s="40" t="s">
        <v>83</v>
      </c>
      <c r="G30" s="49" t="s">
        <v>24</v>
      </c>
      <c r="H30" s="2" t="s">
        <v>1171</v>
      </c>
      <c r="I30" s="2" t="s">
        <v>1172</v>
      </c>
      <c r="J30" s="2" t="s">
        <v>1174</v>
      </c>
      <c r="K30" s="2"/>
      <c r="L30" s="25"/>
      <c r="M30" s="45">
        <v>9120078612194</v>
      </c>
      <c r="N30" s="60">
        <v>359.9</v>
      </c>
      <c r="O30" s="46" t="s">
        <v>1175</v>
      </c>
      <c r="P30" s="51" t="s">
        <v>31</v>
      </c>
      <c r="Q30" s="12"/>
      <c r="R30" s="12"/>
      <c r="S30" s="12"/>
      <c r="T30" s="4" t="str">
        <f>IF(U30="", "", IFERROR(VLOOKUP(U30, colorList!A:B,2,FALSE),""))</f>
        <v/>
      </c>
      <c r="U30" s="4" t="str">
        <f t="shared" si="2"/>
        <v/>
      </c>
    </row>
    <row r="31" spans="1:21" ht="60" customHeight="1" x14ac:dyDescent="0.25">
      <c r="A31" s="1">
        <v>316</v>
      </c>
      <c r="B31" s="4" t="str">
        <f t="shared" si="0"/>
        <v>SAV-316</v>
      </c>
      <c r="C31" s="4" t="str">
        <f t="shared" si="1"/>
        <v/>
      </c>
      <c r="D31" s="31" t="s">
        <v>21</v>
      </c>
      <c r="E31" s="41" t="s">
        <v>86</v>
      </c>
      <c r="F31" s="40" t="s">
        <v>87</v>
      </c>
      <c r="G31" s="49" t="s">
        <v>24</v>
      </c>
      <c r="H31" s="2" t="s">
        <v>1171</v>
      </c>
      <c r="I31" s="2" t="s">
        <v>1172</v>
      </c>
      <c r="J31" s="2" t="s">
        <v>1174</v>
      </c>
      <c r="K31" s="2"/>
      <c r="L31" s="25"/>
      <c r="M31" s="45">
        <v>9120078613160</v>
      </c>
      <c r="N31" s="60">
        <v>27.9</v>
      </c>
      <c r="O31" s="46" t="s">
        <v>1175</v>
      </c>
      <c r="P31" s="50" t="s">
        <v>25</v>
      </c>
      <c r="Q31" s="12"/>
      <c r="R31" s="12"/>
      <c r="S31" s="12"/>
      <c r="T31" s="4" t="str">
        <f>IF(U31="", "", IFERROR(VLOOKUP(U31, colorList!A:B,2,FALSE),""))</f>
        <v/>
      </c>
      <c r="U31" s="4" t="str">
        <f t="shared" si="2"/>
        <v/>
      </c>
    </row>
    <row r="32" spans="1:21" ht="60" customHeight="1" x14ac:dyDescent="0.25">
      <c r="A32" s="1">
        <v>325</v>
      </c>
      <c r="B32" s="4" t="str">
        <f t="shared" si="0"/>
        <v>SAV-325</v>
      </c>
      <c r="C32" s="4" t="str">
        <f t="shared" si="1"/>
        <v/>
      </c>
      <c r="D32" s="31" t="s">
        <v>26</v>
      </c>
      <c r="E32" s="41" t="s">
        <v>88</v>
      </c>
      <c r="F32" s="40" t="s">
        <v>87</v>
      </c>
      <c r="G32" s="49" t="s">
        <v>24</v>
      </c>
      <c r="H32" s="2" t="s">
        <v>1171</v>
      </c>
      <c r="I32" s="2" t="s">
        <v>1172</v>
      </c>
      <c r="J32" s="2" t="s">
        <v>1174</v>
      </c>
      <c r="K32" s="2"/>
      <c r="L32" s="25"/>
      <c r="M32" s="45">
        <v>9120078613252</v>
      </c>
      <c r="N32" s="60">
        <v>71.150000000000006</v>
      </c>
      <c r="O32" s="46" t="s">
        <v>1175</v>
      </c>
      <c r="P32" s="50" t="s">
        <v>28</v>
      </c>
      <c r="Q32" s="12"/>
      <c r="R32" s="12"/>
      <c r="S32" s="12"/>
      <c r="T32" s="4" t="str">
        <f>IF(U32="", "", IFERROR(VLOOKUP(U32, colorList!A:B,2,FALSE),""))</f>
        <v/>
      </c>
      <c r="U32" s="4" t="str">
        <f t="shared" si="2"/>
        <v/>
      </c>
    </row>
    <row r="33" spans="1:21" ht="60" customHeight="1" x14ac:dyDescent="0.25">
      <c r="A33" s="1">
        <v>333</v>
      </c>
      <c r="B33" s="4" t="str">
        <f t="shared" si="0"/>
        <v>SAV-333</v>
      </c>
      <c r="C33" s="4" t="str">
        <f t="shared" si="1"/>
        <v/>
      </c>
      <c r="D33" s="31" t="s">
        <v>29</v>
      </c>
      <c r="E33" s="41" t="s">
        <v>89</v>
      </c>
      <c r="F33" s="40" t="s">
        <v>87</v>
      </c>
      <c r="G33" s="49" t="s">
        <v>24</v>
      </c>
      <c r="H33" s="2" t="s">
        <v>1171</v>
      </c>
      <c r="I33" s="2" t="s">
        <v>1172</v>
      </c>
      <c r="J33" s="2" t="s">
        <v>1174</v>
      </c>
      <c r="K33" s="2"/>
      <c r="L33" s="25"/>
      <c r="M33" s="45">
        <v>9120078613337</v>
      </c>
      <c r="N33" s="60">
        <v>237.15</v>
      </c>
      <c r="O33" s="46" t="s">
        <v>1175</v>
      </c>
      <c r="P33" s="52" t="s">
        <v>31</v>
      </c>
      <c r="Q33" s="12"/>
      <c r="R33" s="12"/>
      <c r="S33" s="12"/>
      <c r="T33" s="4" t="str">
        <f>IF(U33="", "", IFERROR(VLOOKUP(U33, colorList!A:B,2,FALSE),""))</f>
        <v/>
      </c>
      <c r="U33" s="4" t="str">
        <f t="shared" si="2"/>
        <v/>
      </c>
    </row>
    <row r="34" spans="1:21" ht="60" customHeight="1" x14ac:dyDescent="0.25">
      <c r="A34" s="23">
        <v>220</v>
      </c>
      <c r="B34" s="4" t="str">
        <f t="shared" si="0"/>
        <v>SAV-220</v>
      </c>
      <c r="C34" s="4" t="str">
        <f t="shared" si="1"/>
        <v/>
      </c>
      <c r="D34" s="30" t="s">
        <v>21</v>
      </c>
      <c r="E34" s="42" t="s">
        <v>90</v>
      </c>
      <c r="F34" s="42" t="s">
        <v>91</v>
      </c>
      <c r="G34" s="49" t="s">
        <v>24</v>
      </c>
      <c r="H34" s="2" t="s">
        <v>1171</v>
      </c>
      <c r="I34" s="2" t="s">
        <v>1172</v>
      </c>
      <c r="J34" s="2" t="s">
        <v>1174</v>
      </c>
      <c r="K34" s="2"/>
      <c r="L34" s="25"/>
      <c r="M34" s="45">
        <v>9120078612200</v>
      </c>
      <c r="N34" s="60">
        <v>69.900000000000006</v>
      </c>
      <c r="O34" s="46" t="s">
        <v>1175</v>
      </c>
      <c r="P34" s="53" t="s">
        <v>25</v>
      </c>
      <c r="Q34" s="12"/>
      <c r="R34" s="12"/>
      <c r="S34" s="12"/>
      <c r="T34" s="4" t="str">
        <f>IF(U34="", "", IFERROR(VLOOKUP(U34, colorList!A:B,2,FALSE),""))</f>
        <v/>
      </c>
      <c r="U34" s="4" t="str">
        <f t="shared" si="2"/>
        <v/>
      </c>
    </row>
    <row r="35" spans="1:21" ht="60" customHeight="1" x14ac:dyDescent="0.25">
      <c r="A35" s="1">
        <v>227</v>
      </c>
      <c r="B35" s="4" t="str">
        <f t="shared" si="0"/>
        <v>SAV-227</v>
      </c>
      <c r="C35" s="4" t="str">
        <f t="shared" si="1"/>
        <v/>
      </c>
      <c r="D35" s="31" t="s">
        <v>26</v>
      </c>
      <c r="E35" s="40" t="s">
        <v>92</v>
      </c>
      <c r="F35" s="40" t="s">
        <v>91</v>
      </c>
      <c r="G35" s="49" t="s">
        <v>24</v>
      </c>
      <c r="H35" s="2" t="s">
        <v>1171</v>
      </c>
      <c r="I35" s="2" t="s">
        <v>1172</v>
      </c>
      <c r="J35" s="2" t="s">
        <v>1174</v>
      </c>
      <c r="K35" s="2"/>
      <c r="L35" s="25"/>
      <c r="M35" s="45">
        <v>9120078612279</v>
      </c>
      <c r="N35" s="60">
        <v>195.94</v>
      </c>
      <c r="O35" s="46" t="s">
        <v>1175</v>
      </c>
      <c r="P35" s="53" t="s">
        <v>28</v>
      </c>
      <c r="Q35" s="12"/>
      <c r="R35" s="12"/>
      <c r="S35" s="12"/>
      <c r="T35" s="4" t="str">
        <f>IF(U35="", "", IFERROR(VLOOKUP(U35, colorList!A:B,2,FALSE),""))</f>
        <v/>
      </c>
      <c r="U35" s="4" t="str">
        <f t="shared" si="2"/>
        <v/>
      </c>
    </row>
    <row r="36" spans="1:21" ht="60" customHeight="1" x14ac:dyDescent="0.25">
      <c r="A36" s="23">
        <v>223</v>
      </c>
      <c r="B36" s="4" t="str">
        <f t="shared" si="0"/>
        <v>SAV-223</v>
      </c>
      <c r="C36" s="4" t="str">
        <f t="shared" si="1"/>
        <v/>
      </c>
      <c r="D36" s="30" t="s">
        <v>57</v>
      </c>
      <c r="E36" s="42" t="s">
        <v>93</v>
      </c>
      <c r="F36" s="42" t="s">
        <v>94</v>
      </c>
      <c r="G36" s="49" t="s">
        <v>24</v>
      </c>
      <c r="H36" s="2" t="s">
        <v>1171</v>
      </c>
      <c r="I36" s="2" t="s">
        <v>1172</v>
      </c>
      <c r="J36" s="2" t="s">
        <v>1174</v>
      </c>
      <c r="K36" s="2"/>
      <c r="L36" s="25"/>
      <c r="M36" s="45">
        <v>9120078610053</v>
      </c>
      <c r="N36" s="60">
        <v>31.9</v>
      </c>
      <c r="O36" s="46" t="s">
        <v>1175</v>
      </c>
      <c r="P36" s="53" t="s">
        <v>60</v>
      </c>
      <c r="Q36" s="12"/>
      <c r="R36" s="12"/>
      <c r="S36" s="12"/>
      <c r="T36" s="4" t="str">
        <f>IF(U36="", "", IFERROR(VLOOKUP(U36, colorList!A:B,2,FALSE),""))</f>
        <v/>
      </c>
      <c r="U36" s="4" t="str">
        <f t="shared" si="2"/>
        <v/>
      </c>
    </row>
    <row r="37" spans="1:21" ht="60" customHeight="1" x14ac:dyDescent="0.25">
      <c r="A37" s="1">
        <v>233</v>
      </c>
      <c r="B37" s="4" t="str">
        <f t="shared" si="0"/>
        <v>SAV-233</v>
      </c>
      <c r="C37" s="4" t="str">
        <f t="shared" si="1"/>
        <v/>
      </c>
      <c r="D37" s="31" t="s">
        <v>78</v>
      </c>
      <c r="E37" s="40" t="s">
        <v>95</v>
      </c>
      <c r="F37" s="40" t="s">
        <v>94</v>
      </c>
      <c r="G37" s="49" t="s">
        <v>24</v>
      </c>
      <c r="H37" s="2" t="s">
        <v>1171</v>
      </c>
      <c r="I37" s="2" t="s">
        <v>1172</v>
      </c>
      <c r="J37" s="2" t="s">
        <v>1174</v>
      </c>
      <c r="K37" s="2"/>
      <c r="L37" s="25"/>
      <c r="M37" s="45">
        <v>9120078612330</v>
      </c>
      <c r="N37" s="60">
        <v>69.900000000000006</v>
      </c>
      <c r="O37" s="46" t="s">
        <v>1175</v>
      </c>
      <c r="P37" s="53" t="s">
        <v>81</v>
      </c>
      <c r="Q37" s="12"/>
      <c r="R37" s="12"/>
      <c r="S37" s="12"/>
      <c r="T37" s="4" t="str">
        <f>IF(U37="", "", IFERROR(VLOOKUP(U37, colorList!A:B,2,FALSE),""))</f>
        <v/>
      </c>
      <c r="U37" s="4" t="str">
        <f t="shared" si="2"/>
        <v/>
      </c>
    </row>
    <row r="38" spans="1:21" ht="60" customHeight="1" x14ac:dyDescent="0.25">
      <c r="A38" s="1">
        <v>304</v>
      </c>
      <c r="B38" s="4" t="str">
        <f t="shared" si="0"/>
        <v>SAV-304</v>
      </c>
      <c r="C38" s="4" t="str">
        <f t="shared" si="1"/>
        <v/>
      </c>
      <c r="D38" s="31" t="s">
        <v>96</v>
      </c>
      <c r="E38" s="40" t="s">
        <v>97</v>
      </c>
      <c r="F38" s="40" t="s">
        <v>98</v>
      </c>
      <c r="G38" s="49" t="s">
        <v>24</v>
      </c>
      <c r="H38" s="2" t="s">
        <v>1171</v>
      </c>
      <c r="I38" s="2" t="s">
        <v>1172</v>
      </c>
      <c r="J38" s="2" t="s">
        <v>1174</v>
      </c>
      <c r="K38" s="2"/>
      <c r="L38" s="25"/>
      <c r="M38" s="45">
        <v>9120078613047</v>
      </c>
      <c r="N38" s="60">
        <v>39.9</v>
      </c>
      <c r="O38" s="46" t="s">
        <v>1175</v>
      </c>
      <c r="P38" s="54" t="s">
        <v>99</v>
      </c>
      <c r="Q38" s="12"/>
      <c r="R38" s="12"/>
      <c r="S38" s="12"/>
      <c r="T38" s="4" t="str">
        <f>IF(U38="", "", IFERROR(VLOOKUP(U38, colorList!A:B,2,FALSE),""))</f>
        <v/>
      </c>
      <c r="U38" s="4" t="str">
        <f t="shared" si="2"/>
        <v/>
      </c>
    </row>
    <row r="39" spans="1:21" ht="60" customHeight="1" x14ac:dyDescent="0.25">
      <c r="A39" s="1">
        <v>305</v>
      </c>
      <c r="B39" s="4" t="str">
        <f t="shared" si="0"/>
        <v>SAV-305</v>
      </c>
      <c r="C39" s="4" t="str">
        <f t="shared" si="1"/>
        <v/>
      </c>
      <c r="D39" s="31" t="s">
        <v>100</v>
      </c>
      <c r="E39" s="40" t="s">
        <v>101</v>
      </c>
      <c r="F39" s="40" t="s">
        <v>98</v>
      </c>
      <c r="G39" s="49" t="s">
        <v>24</v>
      </c>
      <c r="H39" s="2" t="s">
        <v>1171</v>
      </c>
      <c r="I39" s="2" t="s">
        <v>1172</v>
      </c>
      <c r="J39" s="2" t="s">
        <v>1174</v>
      </c>
      <c r="K39" s="2"/>
      <c r="L39" s="25"/>
      <c r="M39" s="45">
        <v>9120078613054</v>
      </c>
      <c r="N39" s="60">
        <v>176.9</v>
      </c>
      <c r="O39" s="46" t="s">
        <v>1175</v>
      </c>
      <c r="P39" s="50" t="s">
        <v>102</v>
      </c>
      <c r="Q39" s="12"/>
      <c r="R39" s="12"/>
      <c r="S39" s="12"/>
      <c r="T39" s="4" t="str">
        <f>IF(U39="", "", IFERROR(VLOOKUP(U39, colorList!A:B,2,FALSE),""))</f>
        <v/>
      </c>
      <c r="U39" s="4" t="str">
        <f t="shared" si="2"/>
        <v/>
      </c>
    </row>
    <row r="40" spans="1:21" ht="60" customHeight="1" x14ac:dyDescent="0.25">
      <c r="A40" s="23">
        <v>306</v>
      </c>
      <c r="B40" s="4" t="str">
        <f t="shared" si="0"/>
        <v>SAV-306</v>
      </c>
      <c r="C40" s="4" t="str">
        <f t="shared" si="1"/>
        <v/>
      </c>
      <c r="D40" s="30" t="s">
        <v>96</v>
      </c>
      <c r="E40" s="42" t="s">
        <v>103</v>
      </c>
      <c r="F40" s="42" t="s">
        <v>104</v>
      </c>
      <c r="G40" s="49" t="s">
        <v>24</v>
      </c>
      <c r="H40" s="2" t="s">
        <v>1171</v>
      </c>
      <c r="I40" s="2" t="s">
        <v>1172</v>
      </c>
      <c r="J40" s="2" t="s">
        <v>1174</v>
      </c>
      <c r="K40" s="2"/>
      <c r="L40" s="25"/>
      <c r="M40" s="45">
        <v>9120078613061</v>
      </c>
      <c r="N40" s="60">
        <v>19.899999999999999</v>
      </c>
      <c r="O40" s="46" t="s">
        <v>1175</v>
      </c>
      <c r="P40" s="50" t="s">
        <v>99</v>
      </c>
      <c r="Q40" s="12"/>
      <c r="R40" s="12"/>
      <c r="S40" s="12"/>
      <c r="T40" s="4" t="str">
        <f>IF(U40="", "", IFERROR(VLOOKUP(U40, colorList!A:B,2,FALSE),""))</f>
        <v/>
      </c>
      <c r="U40" s="4" t="str">
        <f t="shared" si="2"/>
        <v/>
      </c>
    </row>
    <row r="41" spans="1:21" ht="60" customHeight="1" x14ac:dyDescent="0.25">
      <c r="A41" s="23">
        <v>307</v>
      </c>
      <c r="B41" s="4" t="str">
        <f t="shared" si="0"/>
        <v>SAV-307</v>
      </c>
      <c r="C41" s="4" t="str">
        <f t="shared" si="1"/>
        <v/>
      </c>
      <c r="D41" s="30" t="s">
        <v>100</v>
      </c>
      <c r="E41" s="42" t="s">
        <v>105</v>
      </c>
      <c r="F41" s="42" t="s">
        <v>104</v>
      </c>
      <c r="G41" s="49" t="s">
        <v>24</v>
      </c>
      <c r="H41" s="2" t="s">
        <v>1171</v>
      </c>
      <c r="I41" s="2" t="s">
        <v>1172</v>
      </c>
      <c r="J41" s="2" t="s">
        <v>1174</v>
      </c>
      <c r="K41" s="2"/>
      <c r="L41" s="25"/>
      <c r="M41" s="45">
        <v>9120078613078</v>
      </c>
      <c r="N41" s="60">
        <v>89.9</v>
      </c>
      <c r="O41" s="46" t="s">
        <v>1175</v>
      </c>
      <c r="P41" s="50" t="s">
        <v>102</v>
      </c>
      <c r="Q41" s="12"/>
      <c r="R41" s="12"/>
      <c r="S41" s="12"/>
      <c r="T41" s="4" t="str">
        <f>IF(U41="", "", IFERROR(VLOOKUP(U41, colorList!A:B,2,FALSE),""))</f>
        <v/>
      </c>
      <c r="U41" s="4" t="str">
        <f t="shared" si="2"/>
        <v/>
      </c>
    </row>
    <row r="42" spans="1:21" ht="60" customHeight="1" x14ac:dyDescent="0.25">
      <c r="A42" s="23">
        <v>308</v>
      </c>
      <c r="B42" s="4" t="str">
        <f t="shared" si="0"/>
        <v>SAV-308</v>
      </c>
      <c r="C42" s="4" t="str">
        <f t="shared" si="1"/>
        <v/>
      </c>
      <c r="D42" s="30" t="s">
        <v>106</v>
      </c>
      <c r="E42" s="42" t="s">
        <v>107</v>
      </c>
      <c r="F42" s="42" t="s">
        <v>108</v>
      </c>
      <c r="G42" s="49" t="s">
        <v>24</v>
      </c>
      <c r="H42" s="2" t="s">
        <v>1171</v>
      </c>
      <c r="I42" s="2" t="s">
        <v>1172</v>
      </c>
      <c r="J42" s="2" t="s">
        <v>1174</v>
      </c>
      <c r="K42" s="2"/>
      <c r="L42" s="25"/>
      <c r="M42" s="45">
        <v>9120078613085</v>
      </c>
      <c r="N42" s="60">
        <v>14.9</v>
      </c>
      <c r="O42" s="46" t="s">
        <v>1175</v>
      </c>
      <c r="P42" s="50" t="s">
        <v>109</v>
      </c>
      <c r="Q42" s="12"/>
      <c r="R42" s="12"/>
      <c r="S42" s="12"/>
      <c r="T42" s="4" t="str">
        <f>IF(U42="", "", IFERROR(VLOOKUP(U42, colorList!A:B,2,FALSE),""))</f>
        <v/>
      </c>
      <c r="U42" s="4" t="str">
        <f t="shared" si="2"/>
        <v/>
      </c>
    </row>
    <row r="43" spans="1:21" ht="60" customHeight="1" x14ac:dyDescent="0.25">
      <c r="A43" s="1">
        <v>1005</v>
      </c>
      <c r="B43" s="4" t="str">
        <f t="shared" si="0"/>
        <v>SAV-1005</v>
      </c>
      <c r="C43" s="4" t="str">
        <f t="shared" si="1"/>
        <v/>
      </c>
      <c r="D43" s="31" t="s">
        <v>110</v>
      </c>
      <c r="E43" s="40" t="s">
        <v>111</v>
      </c>
      <c r="F43" s="40" t="s">
        <v>112</v>
      </c>
      <c r="G43" s="49" t="s">
        <v>24</v>
      </c>
      <c r="H43" s="2" t="s">
        <v>1171</v>
      </c>
      <c r="I43" s="2" t="s">
        <v>1172</v>
      </c>
      <c r="J43" s="2" t="s">
        <v>1174</v>
      </c>
      <c r="K43" s="2"/>
      <c r="L43" s="25"/>
      <c r="M43" s="45">
        <v>9120078610169</v>
      </c>
      <c r="N43" s="60">
        <v>44.9</v>
      </c>
      <c r="O43" s="46" t="s">
        <v>1175</v>
      </c>
      <c r="P43" s="50" t="s">
        <v>110</v>
      </c>
      <c r="Q43" s="12"/>
      <c r="R43" s="12"/>
      <c r="S43" s="12"/>
      <c r="T43" s="4" t="str">
        <f>IF(U43="", "", IFERROR(VLOOKUP(U43, colorList!A:B,2,FALSE),""))</f>
        <v/>
      </c>
      <c r="U43" s="4" t="str">
        <f t="shared" si="2"/>
        <v/>
      </c>
    </row>
    <row r="44" spans="1:21" ht="60" customHeight="1" x14ac:dyDescent="0.25">
      <c r="A44" s="1">
        <v>1006</v>
      </c>
      <c r="B44" s="4" t="str">
        <f t="shared" si="0"/>
        <v>SAV-1006</v>
      </c>
      <c r="C44" s="4" t="str">
        <f t="shared" si="1"/>
        <v/>
      </c>
      <c r="D44" s="31" t="s">
        <v>31</v>
      </c>
      <c r="E44" s="40" t="s">
        <v>113</v>
      </c>
      <c r="F44" s="40" t="s">
        <v>112</v>
      </c>
      <c r="G44" s="49" t="s">
        <v>24</v>
      </c>
      <c r="H44" s="2" t="s">
        <v>1171</v>
      </c>
      <c r="I44" s="2" t="s">
        <v>1172</v>
      </c>
      <c r="J44" s="2" t="s">
        <v>1174</v>
      </c>
      <c r="K44" s="2"/>
      <c r="L44" s="25"/>
      <c r="M44" s="45">
        <v>9120078612231</v>
      </c>
      <c r="N44" s="60">
        <v>89.9</v>
      </c>
      <c r="O44" s="46" t="s">
        <v>1175</v>
      </c>
      <c r="P44" s="50" t="s">
        <v>31</v>
      </c>
      <c r="Q44" s="12"/>
      <c r="R44" s="12"/>
      <c r="S44" s="12"/>
      <c r="T44" s="4" t="str">
        <f>IF(U44="", "", IFERROR(VLOOKUP(U44, colorList!A:B,2,FALSE),""))</f>
        <v/>
      </c>
      <c r="U44" s="4" t="str">
        <f t="shared" si="2"/>
        <v/>
      </c>
    </row>
    <row r="45" spans="1:21" ht="60" customHeight="1" x14ac:dyDescent="0.25">
      <c r="A45" s="24">
        <v>1009</v>
      </c>
      <c r="B45" s="4" t="str">
        <f t="shared" si="0"/>
        <v>SAV-1009</v>
      </c>
      <c r="C45" s="4" t="str">
        <f t="shared" si="1"/>
        <v/>
      </c>
      <c r="D45" s="32" t="s">
        <v>114</v>
      </c>
      <c r="E45" s="47" t="s">
        <v>115</v>
      </c>
      <c r="F45" s="43" t="s">
        <v>116</v>
      </c>
      <c r="G45" s="49" t="s">
        <v>24</v>
      </c>
      <c r="H45" s="2" t="s">
        <v>1171</v>
      </c>
      <c r="I45" s="2" t="s">
        <v>1172</v>
      </c>
      <c r="J45" s="2" t="s">
        <v>1174</v>
      </c>
      <c r="K45" s="2"/>
      <c r="L45" s="25"/>
      <c r="M45" s="45">
        <v>9120078610190</v>
      </c>
      <c r="N45" s="60">
        <v>19.899999999999999</v>
      </c>
      <c r="O45" s="46" t="s">
        <v>1175</v>
      </c>
      <c r="P45" s="50" t="s">
        <v>99</v>
      </c>
      <c r="Q45" s="12"/>
      <c r="R45" s="12"/>
      <c r="S45" s="12"/>
      <c r="T45" s="4" t="str">
        <f>IF(U45="", "", IFERROR(VLOOKUP(U45, colorList!A:B,2,FALSE),""))</f>
        <v/>
      </c>
      <c r="U45" s="4" t="str">
        <f t="shared" si="2"/>
        <v/>
      </c>
    </row>
    <row r="46" spans="1:21" ht="60" customHeight="1" thickBot="1" x14ac:dyDescent="0.3">
      <c r="A46" s="26">
        <v>1010</v>
      </c>
      <c r="B46" s="4" t="str">
        <f t="shared" si="0"/>
        <v>SAV-1010</v>
      </c>
      <c r="C46" s="4" t="str">
        <f t="shared" si="1"/>
        <v/>
      </c>
      <c r="D46" s="33" t="s">
        <v>117</v>
      </c>
      <c r="E46" s="48" t="s">
        <v>118</v>
      </c>
      <c r="F46" s="44" t="s">
        <v>116</v>
      </c>
      <c r="G46" s="49" t="s">
        <v>24</v>
      </c>
      <c r="H46" s="2" t="s">
        <v>1171</v>
      </c>
      <c r="I46" s="2" t="s">
        <v>1172</v>
      </c>
      <c r="J46" s="2" t="s">
        <v>1174</v>
      </c>
      <c r="K46" s="2"/>
      <c r="L46" s="27"/>
      <c r="M46" s="55">
        <v>9120078610206</v>
      </c>
      <c r="N46" s="61">
        <v>97.9</v>
      </c>
      <c r="O46" s="46" t="s">
        <v>1175</v>
      </c>
      <c r="P46" s="50" t="s">
        <v>102</v>
      </c>
      <c r="Q46" s="12"/>
      <c r="R46" s="12"/>
      <c r="S46" s="12"/>
      <c r="T46" s="4" t="str">
        <f>IF(U46="", "", IFERROR(VLOOKUP(U46, colorList!A:B,2,FALSE),""))</f>
        <v/>
      </c>
      <c r="U46" s="4" t="str">
        <f t="shared" si="2"/>
        <v/>
      </c>
    </row>
    <row r="121" spans="1:21" s="11" customFormat="1" ht="60" customHeight="1" x14ac:dyDescent="0.25">
      <c r="A121" s="4"/>
      <c r="B121" s="4"/>
      <c r="C121" s="4"/>
      <c r="D121" s="4"/>
      <c r="E121" s="35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</row>
    <row r="130" spans="1:21" s="11" customFormat="1" ht="60" customHeight="1" x14ac:dyDescent="0.25">
      <c r="A130" s="4"/>
      <c r="B130" s="4"/>
      <c r="C130" s="4"/>
      <c r="D130" s="4"/>
      <c r="E130" s="35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</row>
    <row r="159" spans="1:21" s="11" customFormat="1" ht="60" customHeight="1" x14ac:dyDescent="0.25">
      <c r="A159" s="4"/>
      <c r="B159" s="4"/>
      <c r="C159" s="4"/>
      <c r="D159" s="4"/>
      <c r="E159" s="35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</row>
    <row r="160" spans="1:21" s="11" customFormat="1" ht="60" customHeight="1" x14ac:dyDescent="0.25">
      <c r="A160" s="4"/>
      <c r="B160" s="4"/>
      <c r="C160" s="4"/>
      <c r="D160" s="4"/>
      <c r="E160" s="35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</row>
    <row r="183" spans="1:21" s="11" customFormat="1" ht="60" customHeight="1" x14ac:dyDescent="0.25">
      <c r="A183" s="4"/>
      <c r="B183" s="4"/>
      <c r="C183" s="4"/>
      <c r="D183" s="4"/>
      <c r="E183" s="35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</row>
    <row r="184" spans="1:21" s="11" customFormat="1" ht="60" customHeight="1" x14ac:dyDescent="0.25">
      <c r="A184" s="4"/>
      <c r="B184" s="4"/>
      <c r="C184" s="4"/>
      <c r="D184" s="4"/>
      <c r="E184" s="35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</row>
    <row r="185" spans="1:21" s="11" customFormat="1" ht="60" customHeight="1" x14ac:dyDescent="0.25">
      <c r="A185" s="4"/>
      <c r="B185" s="4"/>
      <c r="C185" s="4"/>
      <c r="D185" s="4"/>
      <c r="E185" s="35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</row>
    <row r="186" spans="1:21" s="11" customFormat="1" ht="60" customHeight="1" x14ac:dyDescent="0.25">
      <c r="A186" s="4"/>
      <c r="B186" s="4"/>
      <c r="C186" s="4"/>
      <c r="D186" s="4"/>
      <c r="E186" s="35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</row>
    <row r="187" spans="1:21" s="11" customFormat="1" ht="60" customHeight="1" x14ac:dyDescent="0.25">
      <c r="A187" s="4"/>
      <c r="B187" s="4"/>
      <c r="C187" s="4"/>
      <c r="D187" s="4"/>
      <c r="E187" s="35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</row>
    <row r="188" spans="1:21" s="11" customFormat="1" ht="60" customHeight="1" x14ac:dyDescent="0.25">
      <c r="A188" s="4"/>
      <c r="B188" s="4"/>
      <c r="C188" s="4"/>
      <c r="D188" s="4"/>
      <c r="E188" s="35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</row>
    <row r="189" spans="1:21" s="11" customFormat="1" ht="60" customHeight="1" x14ac:dyDescent="0.25">
      <c r="A189" s="4"/>
      <c r="B189" s="4"/>
      <c r="C189" s="4"/>
      <c r="D189" s="4"/>
      <c r="E189" s="35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</row>
    <row r="190" spans="1:21" s="11" customFormat="1" ht="60" customHeight="1" x14ac:dyDescent="0.25">
      <c r="A190" s="4"/>
      <c r="B190" s="4"/>
      <c r="C190" s="4"/>
      <c r="D190" s="4"/>
      <c r="E190" s="35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</row>
    <row r="191" spans="1:21" s="11" customFormat="1" ht="60" customHeight="1" x14ac:dyDescent="0.25">
      <c r="A191" s="4"/>
      <c r="B191" s="4"/>
      <c r="C191" s="4"/>
      <c r="D191" s="4"/>
      <c r="E191" s="35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</row>
    <row r="192" spans="1:21" s="11" customFormat="1" ht="60" customHeight="1" x14ac:dyDescent="0.25">
      <c r="A192" s="4"/>
      <c r="B192" s="4"/>
      <c r="C192" s="4"/>
      <c r="D192" s="4"/>
      <c r="E192" s="35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</row>
    <row r="193" spans="1:21" s="11" customFormat="1" ht="60" customHeight="1" x14ac:dyDescent="0.25">
      <c r="A193" s="4"/>
      <c r="B193" s="4"/>
      <c r="C193" s="4"/>
      <c r="D193" s="4"/>
      <c r="E193" s="35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</row>
    <row r="194" spans="1:21" s="11" customFormat="1" ht="60" customHeight="1" x14ac:dyDescent="0.25">
      <c r="A194" s="4"/>
      <c r="B194" s="4"/>
      <c r="C194" s="4"/>
      <c r="D194" s="4"/>
      <c r="E194" s="35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</row>
    <row r="195" spans="1:21" s="11" customFormat="1" ht="60" customHeight="1" x14ac:dyDescent="0.25">
      <c r="A195" s="4"/>
      <c r="B195" s="4"/>
      <c r="C195" s="4"/>
      <c r="D195" s="4"/>
      <c r="E195" s="35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</row>
    <row r="349" spans="1:21" s="11" customFormat="1" ht="60" customHeight="1" x14ac:dyDescent="0.25">
      <c r="A349" s="4"/>
      <c r="B349" s="4"/>
      <c r="C349" s="4"/>
      <c r="D349" s="4"/>
      <c r="E349" s="35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</row>
    <row r="797" spans="1:21" s="11" customFormat="1" ht="60" customHeight="1" x14ac:dyDescent="0.25">
      <c r="A797" s="4"/>
      <c r="B797" s="4"/>
      <c r="C797" s="4"/>
      <c r="D797" s="4"/>
      <c r="E797" s="35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</row>
    <row r="804" spans="1:21" s="11" customFormat="1" ht="60" customHeight="1" x14ac:dyDescent="0.25">
      <c r="A804" s="4"/>
      <c r="B804" s="4"/>
      <c r="C804" s="4"/>
      <c r="D804" s="4"/>
      <c r="E804" s="35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</row>
    <row r="808" spans="1:21" s="11" customFormat="1" ht="60" customHeight="1" x14ac:dyDescent="0.25">
      <c r="A808" s="4"/>
      <c r="B808" s="4"/>
      <c r="C808" s="4"/>
      <c r="D808" s="4"/>
      <c r="E808" s="35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</row>
    <row r="811" spans="1:21" s="11" customFormat="1" ht="60" customHeight="1" x14ac:dyDescent="0.25">
      <c r="A811" s="4"/>
      <c r="B811" s="4"/>
      <c r="C811" s="4"/>
      <c r="D811" s="4"/>
      <c r="E811" s="35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</row>
    <row r="820" spans="1:21" s="11" customFormat="1" ht="60" customHeight="1" x14ac:dyDescent="0.25">
      <c r="A820" s="4"/>
      <c r="B820" s="4"/>
      <c r="C820" s="4"/>
      <c r="D820" s="4"/>
      <c r="E820" s="35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</row>
    <row r="1059" spans="1:21" s="11" customFormat="1" ht="60" customHeight="1" x14ac:dyDescent="0.25">
      <c r="A1059" s="4"/>
      <c r="B1059" s="4"/>
      <c r="C1059" s="4"/>
      <c r="D1059" s="4"/>
      <c r="E1059" s="35"/>
      <c r="F1059" s="4"/>
      <c r="G1059" s="4"/>
      <c r="H1059" s="4"/>
      <c r="I1059" s="4"/>
      <c r="J1059" s="4"/>
      <c r="K1059" s="4"/>
      <c r="L1059" s="4"/>
      <c r="M1059" s="4"/>
      <c r="N1059" s="4"/>
      <c r="O1059" s="4"/>
      <c r="P1059" s="4"/>
      <c r="Q1059" s="4"/>
      <c r="R1059" s="4"/>
      <c r="S1059" s="4"/>
      <c r="T1059" s="4"/>
      <c r="U1059" s="4"/>
    </row>
    <row r="1319" spans="1:21" s="11" customFormat="1" ht="60" customHeight="1" x14ac:dyDescent="0.25">
      <c r="A1319" s="4"/>
      <c r="B1319" s="4"/>
      <c r="C1319" s="4"/>
      <c r="D1319" s="4"/>
      <c r="E1319" s="35"/>
      <c r="F1319" s="4"/>
      <c r="G1319" s="4"/>
      <c r="H1319" s="4"/>
      <c r="I1319" s="4"/>
      <c r="J1319" s="4"/>
      <c r="K1319" s="4"/>
      <c r="L1319" s="4"/>
      <c r="M1319" s="4"/>
      <c r="N1319" s="4"/>
      <c r="O1319" s="4"/>
      <c r="P1319" s="4"/>
      <c r="Q1319" s="4"/>
      <c r="R1319" s="4"/>
      <c r="S1319" s="4"/>
      <c r="T1319" s="4"/>
      <c r="U1319" s="4"/>
    </row>
    <row r="1320" spans="1:21" s="10" customFormat="1" ht="60" customHeight="1" x14ac:dyDescent="0.25">
      <c r="A1320" s="4"/>
      <c r="B1320" s="4"/>
      <c r="C1320" s="4"/>
      <c r="D1320" s="4"/>
      <c r="E1320" s="35"/>
      <c r="F1320" s="4"/>
      <c r="G1320" s="4"/>
      <c r="H1320" s="4"/>
      <c r="I1320" s="4"/>
      <c r="J1320" s="4"/>
      <c r="K1320" s="4"/>
      <c r="L1320" s="4"/>
      <c r="M1320" s="4"/>
      <c r="N1320" s="4"/>
      <c r="O1320" s="4"/>
      <c r="P1320" s="4"/>
      <c r="Q1320" s="4"/>
      <c r="R1320" s="4"/>
      <c r="S1320" s="4"/>
      <c r="T1320" s="4"/>
      <c r="U1320" s="4"/>
    </row>
    <row r="1350" spans="1:21" s="11" customFormat="1" ht="60" customHeight="1" x14ac:dyDescent="0.25">
      <c r="A1350" s="4"/>
      <c r="B1350" s="4"/>
      <c r="C1350" s="4"/>
      <c r="D1350" s="4"/>
      <c r="E1350" s="35"/>
      <c r="F1350" s="4"/>
      <c r="G1350" s="4"/>
      <c r="H1350" s="4"/>
      <c r="I1350" s="4"/>
      <c r="J1350" s="4"/>
      <c r="K1350" s="4"/>
      <c r="L1350" s="4"/>
      <c r="M1350" s="4"/>
      <c r="N1350" s="4"/>
      <c r="O1350" s="4"/>
      <c r="P1350" s="4"/>
      <c r="Q1350" s="4"/>
      <c r="R1350" s="4"/>
      <c r="S1350" s="4"/>
      <c r="T1350" s="4"/>
      <c r="U1350" s="4"/>
    </row>
    <row r="1351" spans="1:21" s="11" customFormat="1" ht="60" customHeight="1" x14ac:dyDescent="0.25">
      <c r="A1351" s="4"/>
      <c r="B1351" s="4"/>
      <c r="C1351" s="4"/>
      <c r="D1351" s="4"/>
      <c r="E1351" s="35"/>
      <c r="F1351" s="4"/>
      <c r="G1351" s="4"/>
      <c r="H1351" s="4"/>
      <c r="I1351" s="4"/>
      <c r="J1351" s="4"/>
      <c r="K1351" s="4"/>
      <c r="L1351" s="4"/>
      <c r="M1351" s="4"/>
      <c r="N1351" s="4"/>
      <c r="O1351" s="4"/>
      <c r="P1351" s="4"/>
      <c r="Q1351" s="4"/>
      <c r="R1351" s="4"/>
      <c r="S1351" s="4"/>
      <c r="T1351" s="4"/>
      <c r="U1351" s="4"/>
    </row>
    <row r="1358" spans="1:21" s="11" customFormat="1" ht="60" customHeight="1" x14ac:dyDescent="0.25">
      <c r="A1358" s="4"/>
      <c r="B1358" s="4"/>
      <c r="C1358" s="4"/>
      <c r="D1358" s="4"/>
      <c r="E1358" s="35"/>
      <c r="F1358" s="4"/>
      <c r="G1358" s="4"/>
      <c r="H1358" s="4"/>
      <c r="I1358" s="4"/>
      <c r="J1358" s="4"/>
      <c r="K1358" s="4"/>
      <c r="L1358" s="4"/>
      <c r="M1358" s="4"/>
      <c r="N1358" s="4"/>
      <c r="O1358" s="4"/>
      <c r="P1358" s="4"/>
      <c r="Q1358" s="4"/>
      <c r="R1358" s="4"/>
      <c r="S1358" s="4"/>
      <c r="T1358" s="4"/>
      <c r="U1358" s="4"/>
    </row>
    <row r="1370" spans="1:21" s="11" customFormat="1" ht="60" customHeight="1" x14ac:dyDescent="0.25">
      <c r="A1370" s="4"/>
      <c r="B1370" s="4"/>
      <c r="C1370" s="4"/>
      <c r="D1370" s="4"/>
      <c r="E1370" s="35"/>
      <c r="F1370" s="4"/>
      <c r="G1370" s="4"/>
      <c r="H1370" s="4"/>
      <c r="I1370" s="4"/>
      <c r="J1370" s="4"/>
      <c r="K1370" s="4"/>
      <c r="L1370" s="4"/>
      <c r="M1370" s="4"/>
      <c r="N1370" s="4"/>
      <c r="O1370" s="4"/>
      <c r="P1370" s="4"/>
      <c r="Q1370" s="4"/>
      <c r="R1370" s="4"/>
      <c r="S1370" s="4"/>
      <c r="T1370" s="4"/>
      <c r="U1370" s="4"/>
    </row>
    <row r="1371" spans="1:21" s="11" customFormat="1" ht="60" customHeight="1" x14ac:dyDescent="0.25">
      <c r="A1371" s="4"/>
      <c r="B1371" s="4"/>
      <c r="C1371" s="4"/>
      <c r="D1371" s="4"/>
      <c r="E1371" s="35"/>
      <c r="F1371" s="4"/>
      <c r="G1371" s="4"/>
      <c r="H1371" s="4"/>
      <c r="I1371" s="4"/>
      <c r="J1371" s="4"/>
      <c r="K1371" s="4"/>
      <c r="L1371" s="4"/>
      <c r="M1371" s="4"/>
      <c r="N1371" s="4"/>
      <c r="O1371" s="4"/>
      <c r="P1371" s="4"/>
      <c r="Q1371" s="4"/>
      <c r="R1371" s="4"/>
      <c r="S1371" s="4"/>
      <c r="T1371" s="4"/>
      <c r="U1371" s="4"/>
    </row>
    <row r="1373" spans="1:21" s="11" customFormat="1" ht="60" customHeight="1" x14ac:dyDescent="0.25">
      <c r="A1373" s="4"/>
      <c r="B1373" s="4"/>
      <c r="C1373" s="4"/>
      <c r="D1373" s="4"/>
      <c r="E1373" s="35"/>
      <c r="F1373" s="4"/>
      <c r="G1373" s="4"/>
      <c r="H1373" s="4"/>
      <c r="I1373" s="4"/>
      <c r="J1373" s="4"/>
      <c r="K1373" s="4"/>
      <c r="L1373" s="4"/>
      <c r="M1373" s="4"/>
      <c r="N1373" s="4"/>
      <c r="O1373" s="4"/>
      <c r="P1373" s="4"/>
      <c r="Q1373" s="4"/>
      <c r="R1373" s="4"/>
      <c r="S1373" s="4"/>
      <c r="T1373" s="4"/>
      <c r="U1373" s="4"/>
    </row>
    <row r="2701" spans="1:21" s="11" customFormat="1" ht="60" customHeight="1" x14ac:dyDescent="0.25">
      <c r="A2701" s="4"/>
      <c r="B2701" s="4"/>
      <c r="C2701" s="4"/>
      <c r="D2701" s="4"/>
      <c r="E2701" s="35"/>
      <c r="F2701" s="4"/>
      <c r="G2701" s="4"/>
      <c r="H2701" s="4"/>
      <c r="I2701" s="4"/>
      <c r="J2701" s="4"/>
      <c r="K2701" s="4"/>
      <c r="L2701" s="4"/>
      <c r="M2701" s="4"/>
      <c r="N2701" s="4"/>
      <c r="O2701" s="4"/>
      <c r="P2701" s="4"/>
      <c r="Q2701" s="4"/>
      <c r="R2701" s="4"/>
      <c r="S2701" s="4"/>
      <c r="T2701" s="4"/>
      <c r="U2701" s="4"/>
    </row>
    <row r="2720" spans="1:21" s="11" customFormat="1" ht="60" customHeight="1" x14ac:dyDescent="0.25">
      <c r="A2720" s="4"/>
      <c r="B2720" s="4"/>
      <c r="C2720" s="4"/>
      <c r="D2720" s="4"/>
      <c r="E2720" s="35"/>
      <c r="F2720" s="4"/>
      <c r="G2720" s="4"/>
      <c r="H2720" s="4"/>
      <c r="I2720" s="4"/>
      <c r="J2720" s="4"/>
      <c r="K2720" s="4"/>
      <c r="L2720" s="4"/>
      <c r="M2720" s="4"/>
      <c r="N2720" s="4"/>
      <c r="O2720" s="4"/>
      <c r="P2720" s="4"/>
      <c r="Q2720" s="4"/>
      <c r="R2720" s="4"/>
      <c r="S2720" s="4"/>
      <c r="T2720" s="4"/>
      <c r="U2720" s="4"/>
    </row>
    <row r="2721" spans="1:21" s="11" customFormat="1" ht="60" customHeight="1" x14ac:dyDescent="0.25">
      <c r="A2721" s="4"/>
      <c r="B2721" s="4"/>
      <c r="C2721" s="4"/>
      <c r="D2721" s="4"/>
      <c r="E2721" s="35"/>
      <c r="F2721" s="4"/>
      <c r="G2721" s="4"/>
      <c r="H2721" s="4"/>
      <c r="I2721" s="4"/>
      <c r="J2721" s="4"/>
      <c r="K2721" s="4"/>
      <c r="L2721" s="4"/>
      <c r="M2721" s="4"/>
      <c r="N2721" s="4"/>
      <c r="O2721" s="4"/>
      <c r="P2721" s="4"/>
      <c r="Q2721" s="4"/>
      <c r="R2721" s="4"/>
      <c r="S2721" s="4"/>
      <c r="T2721" s="4"/>
      <c r="U2721" s="4"/>
    </row>
    <row r="4051" spans="1:21" s="11" customFormat="1" ht="60" customHeight="1" x14ac:dyDescent="0.25">
      <c r="A4051" s="4"/>
      <c r="B4051" s="4"/>
      <c r="C4051" s="4"/>
      <c r="D4051" s="4"/>
      <c r="E4051" s="35"/>
      <c r="F4051" s="4"/>
      <c r="G4051" s="4"/>
      <c r="H4051" s="4"/>
      <c r="I4051" s="4"/>
      <c r="J4051" s="4"/>
      <c r="K4051" s="4"/>
      <c r="L4051" s="4"/>
      <c r="M4051" s="4"/>
      <c r="N4051" s="4"/>
      <c r="O4051" s="4"/>
      <c r="P4051" s="4"/>
      <c r="Q4051" s="4"/>
      <c r="R4051" s="4"/>
      <c r="S4051" s="4"/>
      <c r="T4051" s="4"/>
      <c r="U4051" s="4"/>
    </row>
    <row r="4286" spans="1:21" s="11" customFormat="1" ht="60" customHeight="1" x14ac:dyDescent="0.25">
      <c r="A4286" s="4"/>
      <c r="B4286" s="4"/>
      <c r="C4286" s="4"/>
      <c r="D4286" s="4"/>
      <c r="E4286" s="35"/>
      <c r="F4286" s="4"/>
      <c r="G4286" s="4"/>
      <c r="H4286" s="4"/>
      <c r="I4286" s="4"/>
      <c r="J4286" s="4"/>
      <c r="K4286" s="4"/>
      <c r="L4286" s="4"/>
      <c r="M4286" s="4"/>
      <c r="N4286" s="4"/>
      <c r="O4286" s="4"/>
      <c r="P4286" s="4"/>
      <c r="Q4286" s="4"/>
      <c r="R4286" s="4"/>
      <c r="S4286" s="4"/>
      <c r="T4286" s="4"/>
      <c r="U4286" s="4"/>
    </row>
    <row r="4287" spans="1:21" s="11" customFormat="1" ht="60" customHeight="1" x14ac:dyDescent="0.25">
      <c r="A4287" s="4"/>
      <c r="B4287" s="4"/>
      <c r="C4287" s="4"/>
      <c r="D4287" s="4"/>
      <c r="E4287" s="35"/>
      <c r="F4287" s="4"/>
      <c r="G4287" s="4"/>
      <c r="H4287" s="4"/>
      <c r="I4287" s="4"/>
      <c r="J4287" s="4"/>
      <c r="K4287" s="4"/>
      <c r="L4287" s="4"/>
      <c r="M4287" s="4"/>
      <c r="N4287" s="4"/>
      <c r="O4287" s="4"/>
      <c r="P4287" s="4"/>
      <c r="Q4287" s="4"/>
      <c r="R4287" s="4"/>
      <c r="S4287" s="4"/>
      <c r="T4287" s="4"/>
      <c r="U4287" s="4"/>
    </row>
    <row r="4288" spans="1:21" s="11" customFormat="1" ht="60" customHeight="1" x14ac:dyDescent="0.25">
      <c r="A4288" s="4"/>
      <c r="B4288" s="4"/>
      <c r="C4288" s="4"/>
      <c r="D4288" s="4"/>
      <c r="E4288" s="35"/>
      <c r="F4288" s="4"/>
      <c r="G4288" s="4"/>
      <c r="H4288" s="4"/>
      <c r="I4288" s="4"/>
      <c r="J4288" s="4"/>
      <c r="K4288" s="4"/>
      <c r="L4288" s="4"/>
      <c r="M4288" s="4"/>
      <c r="N4288" s="4"/>
      <c r="O4288" s="4"/>
      <c r="P4288" s="4"/>
      <c r="Q4288" s="4"/>
      <c r="R4288" s="4"/>
      <c r="S4288" s="4"/>
      <c r="T4288" s="4"/>
      <c r="U4288" s="4"/>
    </row>
  </sheetData>
  <phoneticPr fontId="7" type="noConversion"/>
  <conditionalFormatting sqref="A2:A46">
    <cfRule type="expression" dxfId="11" priority="24">
      <formula>ISNA(#REF!)</formula>
    </cfRule>
  </conditionalFormatting>
  <conditionalFormatting sqref="E2:E4">
    <cfRule type="expression" dxfId="10" priority="22">
      <formula>ISNA(#REF!)</formula>
    </cfRule>
  </conditionalFormatting>
  <conditionalFormatting sqref="E5:E8 E14:E16 E26 E31:E33 E45:E46">
    <cfRule type="expression" dxfId="9" priority="23">
      <formula>ISNA(#REF!)</formula>
    </cfRule>
  </conditionalFormatting>
  <conditionalFormatting sqref="E9:E13">
    <cfRule type="expression" dxfId="8" priority="13">
      <formula>ISNA(#REF!)</formula>
    </cfRule>
  </conditionalFormatting>
  <conditionalFormatting sqref="E27:E30">
    <cfRule type="expression" dxfId="7" priority="9">
      <formula>ISNA(#REF!)</formula>
    </cfRule>
  </conditionalFormatting>
  <conditionalFormatting sqref="E34:E44">
    <cfRule type="expression" dxfId="6" priority="6">
      <formula>ISNA(#REF!)</formula>
    </cfRule>
  </conditionalFormatting>
  <conditionalFormatting sqref="I26:K46">
    <cfRule type="expression" dxfId="5" priority="4">
      <formula>ISNA(#REF!)</formula>
    </cfRule>
  </conditionalFormatting>
  <conditionalFormatting sqref="J23:J25">
    <cfRule type="expression" dxfId="4" priority="1">
      <formula>ISNA(#REF!)</formula>
    </cfRule>
  </conditionalFormatting>
  <conditionalFormatting sqref="J2:K22 I2:J25">
    <cfRule type="expression" dxfId="3" priority="5">
      <formula>ISNA(#REF!)</formula>
    </cfRule>
  </conditionalFormatting>
  <conditionalFormatting sqref="K23:K25">
    <cfRule type="expression" dxfId="2" priority="17">
      <formula>ISNA(#REF!)</formula>
    </cfRule>
  </conditionalFormatting>
  <conditionalFormatting sqref="N2:P2 F2:I46 L2:L46 M2:M46 P3:P4 N3:N46 O3:O46 E17:E25">
    <cfRule type="expression" dxfId="1" priority="11">
      <formula>ISNA(#REF!)</formula>
    </cfRule>
  </conditionalFormatting>
  <conditionalFormatting sqref="P31:P33 P38:P46">
    <cfRule type="expression" dxfId="0" priority="14">
      <formula>ISNA(#REF!)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1D5BBA-1D4F-4E0A-AFE5-9D75B09EB65D}">
  <dimension ref="A1:D5"/>
  <sheetViews>
    <sheetView workbookViewId="0">
      <selection activeCell="C4" sqref="C4"/>
    </sheetView>
  </sheetViews>
  <sheetFormatPr defaultRowHeight="15" x14ac:dyDescent="0.25"/>
  <cols>
    <col min="1" max="1" width="18.5703125" bestFit="1" customWidth="1"/>
    <col min="2" max="2" width="30.85546875" bestFit="1" customWidth="1"/>
    <col min="3" max="3" width="23.7109375" bestFit="1" customWidth="1"/>
    <col min="4" max="4" width="27.140625" bestFit="1" customWidth="1"/>
  </cols>
  <sheetData>
    <row r="1" spans="1:4" x14ac:dyDescent="0.25">
      <c r="A1" s="20" t="s">
        <v>7</v>
      </c>
      <c r="B1" s="20" t="s">
        <v>8</v>
      </c>
      <c r="C1" s="20" t="s">
        <v>9</v>
      </c>
      <c r="D1" s="20" t="s">
        <v>10</v>
      </c>
    </row>
    <row r="2" spans="1:4" x14ac:dyDescent="0.25">
      <c r="A2" s="21" t="s">
        <v>1171</v>
      </c>
      <c r="B2" s="21" t="s">
        <v>1172</v>
      </c>
      <c r="C2" s="21" t="s">
        <v>1173</v>
      </c>
      <c r="D2" s="21" t="s">
        <v>119</v>
      </c>
    </row>
    <row r="3" spans="1:4" x14ac:dyDescent="0.25">
      <c r="A3" s="21"/>
      <c r="B3" s="21"/>
      <c r="C3" s="21"/>
    </row>
    <row r="4" spans="1:4" x14ac:dyDescent="0.25">
      <c r="A4" s="21" t="s">
        <v>1171</v>
      </c>
      <c r="B4" s="21" t="s">
        <v>1172</v>
      </c>
      <c r="C4" s="21" t="s">
        <v>1174</v>
      </c>
      <c r="D4" s="21" t="s">
        <v>119</v>
      </c>
    </row>
    <row r="5" spans="1:4" x14ac:dyDescent="0.25">
      <c r="A5" s="21"/>
      <c r="B5" s="21"/>
      <c r="C5" s="2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F4AFA2-4206-4BD0-89E9-82DCD8B7A37D}">
  <dimension ref="A1:C315"/>
  <sheetViews>
    <sheetView topLeftCell="A299" workbookViewId="0"/>
  </sheetViews>
  <sheetFormatPr defaultRowHeight="15" x14ac:dyDescent="0.25"/>
  <cols>
    <col min="1" max="1" width="30.28515625" customWidth="1"/>
    <col min="2" max="2" width="18.42578125" customWidth="1"/>
    <col min="3" max="3" width="27.42578125" style="14" bestFit="1" customWidth="1"/>
  </cols>
  <sheetData>
    <row r="1" spans="1:3" x14ac:dyDescent="0.25">
      <c r="A1" t="s">
        <v>120</v>
      </c>
      <c r="B1" t="s">
        <v>121</v>
      </c>
      <c r="C1" t="s">
        <v>122</v>
      </c>
    </row>
    <row r="2" spans="1:3" x14ac:dyDescent="0.25">
      <c r="A2" t="s">
        <v>123</v>
      </c>
      <c r="B2" t="s">
        <v>124</v>
      </c>
      <c r="C2" t="s">
        <v>125</v>
      </c>
    </row>
    <row r="3" spans="1:3" x14ac:dyDescent="0.25">
      <c r="A3" t="s">
        <v>126</v>
      </c>
      <c r="B3" t="s">
        <v>127</v>
      </c>
      <c r="C3" t="s">
        <v>125</v>
      </c>
    </row>
    <row r="4" spans="1:3" ht="30" x14ac:dyDescent="0.25">
      <c r="A4" t="s">
        <v>128</v>
      </c>
      <c r="B4" s="4" t="s">
        <v>129</v>
      </c>
      <c r="C4" t="s">
        <v>125</v>
      </c>
    </row>
    <row r="5" spans="1:3" ht="30" x14ac:dyDescent="0.25">
      <c r="A5" t="s">
        <v>130</v>
      </c>
      <c r="B5" s="4" t="s">
        <v>131</v>
      </c>
      <c r="C5" t="s">
        <v>125</v>
      </c>
    </row>
    <row r="6" spans="1:3" x14ac:dyDescent="0.25">
      <c r="A6" t="s">
        <v>132</v>
      </c>
      <c r="B6" t="s">
        <v>133</v>
      </c>
      <c r="C6" t="s">
        <v>134</v>
      </c>
    </row>
    <row r="7" spans="1:3" x14ac:dyDescent="0.25">
      <c r="A7" t="s">
        <v>135</v>
      </c>
      <c r="B7" t="s">
        <v>136</v>
      </c>
      <c r="C7" t="s">
        <v>137</v>
      </c>
    </row>
    <row r="8" spans="1:3" x14ac:dyDescent="0.25">
      <c r="A8" t="s">
        <v>138</v>
      </c>
      <c r="B8" t="s">
        <v>139</v>
      </c>
      <c r="C8" t="s">
        <v>140</v>
      </c>
    </row>
    <row r="9" spans="1:3" ht="30" x14ac:dyDescent="0.25">
      <c r="A9" t="s">
        <v>141</v>
      </c>
      <c r="B9" s="4" t="s">
        <v>142</v>
      </c>
      <c r="C9" t="s">
        <v>143</v>
      </c>
    </row>
    <row r="10" spans="1:3" ht="45" x14ac:dyDescent="0.25">
      <c r="A10" t="s">
        <v>144</v>
      </c>
      <c r="B10" s="4" t="s">
        <v>145</v>
      </c>
      <c r="C10" t="s">
        <v>143</v>
      </c>
    </row>
    <row r="11" spans="1:3" x14ac:dyDescent="0.25">
      <c r="A11" t="s">
        <v>146</v>
      </c>
      <c r="B11" t="s">
        <v>146</v>
      </c>
      <c r="C11" t="s">
        <v>147</v>
      </c>
    </row>
    <row r="12" spans="1:3" x14ac:dyDescent="0.25">
      <c r="A12" t="s">
        <v>148</v>
      </c>
      <c r="B12" t="s">
        <v>148</v>
      </c>
      <c r="C12" t="s">
        <v>147</v>
      </c>
    </row>
    <row r="13" spans="1:3" x14ac:dyDescent="0.25">
      <c r="A13" t="s">
        <v>149</v>
      </c>
      <c r="B13" t="s">
        <v>150</v>
      </c>
      <c r="C13" t="s">
        <v>151</v>
      </c>
    </row>
    <row r="14" spans="1:3" x14ac:dyDescent="0.25">
      <c r="A14" t="s">
        <v>152</v>
      </c>
      <c r="B14" t="s">
        <v>153</v>
      </c>
      <c r="C14" t="s">
        <v>151</v>
      </c>
    </row>
    <row r="15" spans="1:3" x14ac:dyDescent="0.25">
      <c r="A15" t="s">
        <v>154</v>
      </c>
      <c r="B15" t="s">
        <v>155</v>
      </c>
      <c r="C15" t="s">
        <v>151</v>
      </c>
    </row>
    <row r="16" spans="1:3" x14ac:dyDescent="0.25">
      <c r="A16" t="s">
        <v>156</v>
      </c>
      <c r="B16" t="s">
        <v>157</v>
      </c>
      <c r="C16" t="s">
        <v>151</v>
      </c>
    </row>
    <row r="17" spans="1:3" x14ac:dyDescent="0.25">
      <c r="A17" t="s">
        <v>158</v>
      </c>
      <c r="B17" t="s">
        <v>159</v>
      </c>
      <c r="C17" t="s">
        <v>151</v>
      </c>
    </row>
    <row r="18" spans="1:3" x14ac:dyDescent="0.25">
      <c r="A18" t="s">
        <v>160</v>
      </c>
      <c r="B18" t="s">
        <v>161</v>
      </c>
      <c r="C18" t="s">
        <v>151</v>
      </c>
    </row>
    <row r="19" spans="1:3" x14ac:dyDescent="0.25">
      <c r="A19" t="s">
        <v>162</v>
      </c>
      <c r="B19" t="s">
        <v>153</v>
      </c>
      <c r="C19" t="s">
        <v>151</v>
      </c>
    </row>
    <row r="20" spans="1:3" x14ac:dyDescent="0.25">
      <c r="A20" t="s">
        <v>163</v>
      </c>
      <c r="B20" t="s">
        <v>164</v>
      </c>
      <c r="C20" t="s">
        <v>165</v>
      </c>
    </row>
    <row r="21" spans="1:3" x14ac:dyDescent="0.25">
      <c r="A21" t="s">
        <v>166</v>
      </c>
      <c r="B21" t="s">
        <v>167</v>
      </c>
      <c r="C21" t="s">
        <v>165</v>
      </c>
    </row>
    <row r="22" spans="1:3" x14ac:dyDescent="0.25">
      <c r="A22" t="s">
        <v>168</v>
      </c>
      <c r="B22" t="s">
        <v>169</v>
      </c>
      <c r="C22" t="s">
        <v>170</v>
      </c>
    </row>
    <row r="23" spans="1:3" x14ac:dyDescent="0.25">
      <c r="A23" t="s">
        <v>171</v>
      </c>
      <c r="B23" t="s">
        <v>172</v>
      </c>
      <c r="C23" t="s">
        <v>170</v>
      </c>
    </row>
    <row r="24" spans="1:3" x14ac:dyDescent="0.25">
      <c r="A24" t="s">
        <v>173</v>
      </c>
      <c r="B24" t="s">
        <v>174</v>
      </c>
      <c r="C24" t="s">
        <v>175</v>
      </c>
    </row>
    <row r="25" spans="1:3" x14ac:dyDescent="0.25">
      <c r="A25" t="s">
        <v>176</v>
      </c>
      <c r="B25" t="s">
        <v>177</v>
      </c>
      <c r="C25" t="s">
        <v>175</v>
      </c>
    </row>
    <row r="26" spans="1:3" x14ac:dyDescent="0.25">
      <c r="A26" t="s">
        <v>178</v>
      </c>
      <c r="B26" t="s">
        <v>179</v>
      </c>
      <c r="C26" t="s">
        <v>175</v>
      </c>
    </row>
    <row r="27" spans="1:3" x14ac:dyDescent="0.25">
      <c r="A27" t="s">
        <v>180</v>
      </c>
      <c r="B27" t="s">
        <v>181</v>
      </c>
      <c r="C27" t="s">
        <v>175</v>
      </c>
    </row>
    <row r="28" spans="1:3" x14ac:dyDescent="0.25">
      <c r="A28" t="s">
        <v>182</v>
      </c>
      <c r="B28" t="s">
        <v>183</v>
      </c>
      <c r="C28" t="s">
        <v>175</v>
      </c>
    </row>
    <row r="29" spans="1:3" x14ac:dyDescent="0.25">
      <c r="A29" t="s">
        <v>184</v>
      </c>
      <c r="B29" t="s">
        <v>177</v>
      </c>
      <c r="C29" t="s">
        <v>175</v>
      </c>
    </row>
    <row r="30" spans="1:3" x14ac:dyDescent="0.25">
      <c r="A30" t="s">
        <v>185</v>
      </c>
      <c r="B30" t="s">
        <v>186</v>
      </c>
      <c r="C30" t="s">
        <v>187</v>
      </c>
    </row>
    <row r="31" spans="1:3" x14ac:dyDescent="0.25">
      <c r="A31" t="s">
        <v>188</v>
      </c>
      <c r="B31" t="s">
        <v>189</v>
      </c>
      <c r="C31" t="s">
        <v>190</v>
      </c>
    </row>
    <row r="32" spans="1:3" x14ac:dyDescent="0.25">
      <c r="A32" t="s">
        <v>191</v>
      </c>
      <c r="B32" t="s">
        <v>192</v>
      </c>
      <c r="C32" t="s">
        <v>190</v>
      </c>
    </row>
    <row r="33" spans="1:3" x14ac:dyDescent="0.25">
      <c r="A33" t="s">
        <v>193</v>
      </c>
      <c r="B33" t="s">
        <v>194</v>
      </c>
      <c r="C33" t="s">
        <v>190</v>
      </c>
    </row>
    <row r="34" spans="1:3" x14ac:dyDescent="0.25">
      <c r="A34" t="s">
        <v>195</v>
      </c>
      <c r="B34" t="s">
        <v>196</v>
      </c>
      <c r="C34" t="s">
        <v>190</v>
      </c>
    </row>
    <row r="35" spans="1:3" x14ac:dyDescent="0.25">
      <c r="A35" t="s">
        <v>197</v>
      </c>
      <c r="B35" t="s">
        <v>198</v>
      </c>
      <c r="C35" t="s">
        <v>190</v>
      </c>
    </row>
    <row r="36" spans="1:3" x14ac:dyDescent="0.25">
      <c r="A36" t="s">
        <v>199</v>
      </c>
      <c r="B36" t="s">
        <v>200</v>
      </c>
      <c r="C36" t="s">
        <v>190</v>
      </c>
    </row>
    <row r="37" spans="1:3" x14ac:dyDescent="0.25">
      <c r="A37" t="s">
        <v>201</v>
      </c>
      <c r="B37" t="s">
        <v>202</v>
      </c>
      <c r="C37" t="s">
        <v>190</v>
      </c>
    </row>
    <row r="38" spans="1:3" x14ac:dyDescent="0.25">
      <c r="A38" t="s">
        <v>203</v>
      </c>
      <c r="B38" t="s">
        <v>204</v>
      </c>
      <c r="C38" t="s">
        <v>205</v>
      </c>
    </row>
    <row r="39" spans="1:3" x14ac:dyDescent="0.25">
      <c r="A39" t="s">
        <v>206</v>
      </c>
      <c r="B39" t="s">
        <v>207</v>
      </c>
      <c r="C39" t="s">
        <v>208</v>
      </c>
    </row>
    <row r="40" spans="1:3" x14ac:dyDescent="0.25">
      <c r="A40" t="s">
        <v>209</v>
      </c>
      <c r="B40" t="s">
        <v>210</v>
      </c>
      <c r="C40" t="s">
        <v>208</v>
      </c>
    </row>
    <row r="41" spans="1:3" x14ac:dyDescent="0.25">
      <c r="A41" t="s">
        <v>211</v>
      </c>
      <c r="B41" t="s">
        <v>212</v>
      </c>
      <c r="C41" t="s">
        <v>208</v>
      </c>
    </row>
    <row r="42" spans="1:3" x14ac:dyDescent="0.25">
      <c r="A42" t="s">
        <v>213</v>
      </c>
      <c r="B42" t="s">
        <v>214</v>
      </c>
      <c r="C42" t="s">
        <v>215</v>
      </c>
    </row>
    <row r="43" spans="1:3" x14ac:dyDescent="0.25">
      <c r="A43" t="s">
        <v>216</v>
      </c>
      <c r="B43" t="s">
        <v>217</v>
      </c>
      <c r="C43" t="s">
        <v>218</v>
      </c>
    </row>
    <row r="44" spans="1:3" x14ac:dyDescent="0.25">
      <c r="A44" t="s">
        <v>219</v>
      </c>
      <c r="B44" t="s">
        <v>220</v>
      </c>
      <c r="C44" t="s">
        <v>221</v>
      </c>
    </row>
    <row r="45" spans="1:3" x14ac:dyDescent="0.25">
      <c r="A45" t="s">
        <v>222</v>
      </c>
      <c r="B45" t="s">
        <v>223</v>
      </c>
      <c r="C45" t="s">
        <v>221</v>
      </c>
    </row>
    <row r="46" spans="1:3" x14ac:dyDescent="0.25">
      <c r="A46" t="s">
        <v>224</v>
      </c>
      <c r="B46" t="s">
        <v>225</v>
      </c>
      <c r="C46" t="s">
        <v>221</v>
      </c>
    </row>
    <row r="47" spans="1:3" x14ac:dyDescent="0.25">
      <c r="A47" t="s">
        <v>226</v>
      </c>
      <c r="B47" t="s">
        <v>227</v>
      </c>
      <c r="C47" t="s">
        <v>221</v>
      </c>
    </row>
    <row r="48" spans="1:3" x14ac:dyDescent="0.25">
      <c r="A48" t="s">
        <v>228</v>
      </c>
      <c r="B48" t="s">
        <v>229</v>
      </c>
      <c r="C48" t="s">
        <v>221</v>
      </c>
    </row>
    <row r="49" spans="1:3" x14ac:dyDescent="0.25">
      <c r="A49" t="s">
        <v>230</v>
      </c>
      <c r="B49" t="s">
        <v>231</v>
      </c>
      <c r="C49" t="s">
        <v>221</v>
      </c>
    </row>
    <row r="50" spans="1:3" x14ac:dyDescent="0.25">
      <c r="A50" t="s">
        <v>232</v>
      </c>
      <c r="B50" t="s">
        <v>233</v>
      </c>
      <c r="C50" t="s">
        <v>221</v>
      </c>
    </row>
    <row r="51" spans="1:3" x14ac:dyDescent="0.25">
      <c r="A51" t="s">
        <v>234</v>
      </c>
      <c r="B51" t="s">
        <v>235</v>
      </c>
      <c r="C51" t="s">
        <v>236</v>
      </c>
    </row>
    <row r="52" spans="1:3" x14ac:dyDescent="0.25">
      <c r="A52" t="s">
        <v>237</v>
      </c>
      <c r="B52" t="s">
        <v>238</v>
      </c>
      <c r="C52" t="s">
        <v>239</v>
      </c>
    </row>
    <row r="53" spans="1:3" x14ac:dyDescent="0.25">
      <c r="A53" t="s">
        <v>240</v>
      </c>
      <c r="B53" t="s">
        <v>241</v>
      </c>
      <c r="C53" t="s">
        <v>242</v>
      </c>
    </row>
    <row r="54" spans="1:3" ht="30" x14ac:dyDescent="0.25">
      <c r="A54" t="s">
        <v>243</v>
      </c>
      <c r="B54" s="4" t="s">
        <v>244</v>
      </c>
      <c r="C54" t="s">
        <v>245</v>
      </c>
    </row>
    <row r="55" spans="1:3" x14ac:dyDescent="0.25">
      <c r="A55" t="s">
        <v>246</v>
      </c>
      <c r="B55" t="s">
        <v>247</v>
      </c>
      <c r="C55" t="s">
        <v>248</v>
      </c>
    </row>
    <row r="56" spans="1:3" ht="30" x14ac:dyDescent="0.25">
      <c r="A56" t="s">
        <v>249</v>
      </c>
      <c r="B56" s="4" t="s">
        <v>250</v>
      </c>
      <c r="C56" t="s">
        <v>251</v>
      </c>
    </row>
    <row r="57" spans="1:3" x14ac:dyDescent="0.25">
      <c r="A57" t="s">
        <v>252</v>
      </c>
      <c r="B57" t="s">
        <v>253</v>
      </c>
      <c r="C57" t="s">
        <v>254</v>
      </c>
    </row>
    <row r="58" spans="1:3" x14ac:dyDescent="0.25">
      <c r="A58" t="s">
        <v>255</v>
      </c>
      <c r="B58" t="s">
        <v>256</v>
      </c>
      <c r="C58" t="s">
        <v>257</v>
      </c>
    </row>
    <row r="59" spans="1:3" x14ac:dyDescent="0.25">
      <c r="A59" t="s">
        <v>258</v>
      </c>
      <c r="B59" t="s">
        <v>259</v>
      </c>
      <c r="C59" t="s">
        <v>260</v>
      </c>
    </row>
    <row r="60" spans="1:3" x14ac:dyDescent="0.25">
      <c r="A60" t="s">
        <v>261</v>
      </c>
      <c r="B60" t="s">
        <v>262</v>
      </c>
      <c r="C60" t="s">
        <v>263</v>
      </c>
    </row>
    <row r="61" spans="1:3" x14ac:dyDescent="0.25">
      <c r="A61" t="s">
        <v>264</v>
      </c>
      <c r="B61" t="s">
        <v>265</v>
      </c>
      <c r="C61" t="s">
        <v>266</v>
      </c>
    </row>
    <row r="62" spans="1:3" x14ac:dyDescent="0.25">
      <c r="A62" t="s">
        <v>267</v>
      </c>
      <c r="B62" t="s">
        <v>268</v>
      </c>
      <c r="C62" t="s">
        <v>269</v>
      </c>
    </row>
    <row r="63" spans="1:3" x14ac:dyDescent="0.25">
      <c r="A63" t="s">
        <v>270</v>
      </c>
      <c r="B63" t="s">
        <v>271</v>
      </c>
      <c r="C63" t="s">
        <v>272</v>
      </c>
    </row>
    <row r="64" spans="1:3" x14ac:dyDescent="0.25">
      <c r="A64" t="s">
        <v>273</v>
      </c>
      <c r="B64" t="s">
        <v>274</v>
      </c>
      <c r="C64" t="s">
        <v>275</v>
      </c>
    </row>
    <row r="65" spans="1:3" x14ac:dyDescent="0.25">
      <c r="A65" t="s">
        <v>276</v>
      </c>
      <c r="B65" t="s">
        <v>277</v>
      </c>
      <c r="C65" t="s">
        <v>278</v>
      </c>
    </row>
    <row r="66" spans="1:3" x14ac:dyDescent="0.25">
      <c r="A66" t="s">
        <v>279</v>
      </c>
      <c r="B66" t="s">
        <v>280</v>
      </c>
      <c r="C66" t="s">
        <v>281</v>
      </c>
    </row>
    <row r="67" spans="1:3" ht="45" x14ac:dyDescent="0.25">
      <c r="A67" t="s">
        <v>282</v>
      </c>
      <c r="B67" s="4" t="s">
        <v>283</v>
      </c>
      <c r="C67" t="s">
        <v>284</v>
      </c>
    </row>
    <row r="68" spans="1:3" x14ac:dyDescent="0.25">
      <c r="A68" t="s">
        <v>285</v>
      </c>
      <c r="B68" t="s">
        <v>286</v>
      </c>
      <c r="C68" t="s">
        <v>287</v>
      </c>
    </row>
    <row r="69" spans="1:3" x14ac:dyDescent="0.25">
      <c r="A69" t="s">
        <v>288</v>
      </c>
      <c r="B69" t="s">
        <v>286</v>
      </c>
      <c r="C69" t="s">
        <v>287</v>
      </c>
    </row>
    <row r="70" spans="1:3" x14ac:dyDescent="0.25">
      <c r="A70" t="s">
        <v>289</v>
      </c>
      <c r="B70" t="s">
        <v>290</v>
      </c>
      <c r="C70" t="s">
        <v>291</v>
      </c>
    </row>
    <row r="71" spans="1:3" x14ac:dyDescent="0.25">
      <c r="A71" t="s">
        <v>292</v>
      </c>
      <c r="B71" t="s">
        <v>293</v>
      </c>
      <c r="C71" t="s">
        <v>175</v>
      </c>
    </row>
    <row r="72" spans="1:3" x14ac:dyDescent="0.25">
      <c r="A72" t="s">
        <v>294</v>
      </c>
      <c r="B72" t="s">
        <v>294</v>
      </c>
      <c r="C72" t="s">
        <v>278</v>
      </c>
    </row>
    <row r="73" spans="1:3" x14ac:dyDescent="0.25">
      <c r="A73" t="s">
        <v>295</v>
      </c>
      <c r="B73" t="s">
        <v>296</v>
      </c>
      <c r="C73" t="s">
        <v>236</v>
      </c>
    </row>
    <row r="74" spans="1:3" x14ac:dyDescent="0.25">
      <c r="A74" t="s">
        <v>297</v>
      </c>
      <c r="B74" t="s">
        <v>298</v>
      </c>
      <c r="C74" t="s">
        <v>299</v>
      </c>
    </row>
    <row r="75" spans="1:3" x14ac:dyDescent="0.25">
      <c r="A75" t="s">
        <v>300</v>
      </c>
      <c r="B75" t="s">
        <v>301</v>
      </c>
      <c r="C75" t="s">
        <v>175</v>
      </c>
    </row>
    <row r="76" spans="1:3" x14ac:dyDescent="0.25">
      <c r="A76" t="s">
        <v>302</v>
      </c>
      <c r="B76" t="s">
        <v>303</v>
      </c>
      <c r="C76" t="s">
        <v>304</v>
      </c>
    </row>
    <row r="77" spans="1:3" x14ac:dyDescent="0.25">
      <c r="A77" t="s">
        <v>305</v>
      </c>
      <c r="B77" t="s">
        <v>306</v>
      </c>
      <c r="C77" t="s">
        <v>307</v>
      </c>
    </row>
    <row r="78" spans="1:3" x14ac:dyDescent="0.25">
      <c r="A78" t="s">
        <v>308</v>
      </c>
      <c r="B78" t="s">
        <v>308</v>
      </c>
      <c r="C78" t="s">
        <v>309</v>
      </c>
    </row>
    <row r="79" spans="1:3" x14ac:dyDescent="0.25">
      <c r="A79" t="s">
        <v>310</v>
      </c>
      <c r="B79" t="s">
        <v>311</v>
      </c>
      <c r="C79" t="s">
        <v>251</v>
      </c>
    </row>
    <row r="80" spans="1:3" x14ac:dyDescent="0.25">
      <c r="A80" t="s">
        <v>312</v>
      </c>
      <c r="B80" t="s">
        <v>312</v>
      </c>
      <c r="C80" t="s">
        <v>251</v>
      </c>
    </row>
    <row r="81" spans="1:3" x14ac:dyDescent="0.25">
      <c r="A81" t="s">
        <v>313</v>
      </c>
      <c r="B81" t="s">
        <v>314</v>
      </c>
      <c r="C81" t="s">
        <v>275</v>
      </c>
    </row>
    <row r="82" spans="1:3" x14ac:dyDescent="0.25">
      <c r="A82" t="s">
        <v>315</v>
      </c>
      <c r="B82" t="s">
        <v>316</v>
      </c>
      <c r="C82" t="s">
        <v>281</v>
      </c>
    </row>
    <row r="83" spans="1:3" x14ac:dyDescent="0.25">
      <c r="A83" t="s">
        <v>317</v>
      </c>
      <c r="B83" t="s">
        <v>318</v>
      </c>
      <c r="C83" t="s">
        <v>319</v>
      </c>
    </row>
    <row r="84" spans="1:3" x14ac:dyDescent="0.25">
      <c r="A84" t="s">
        <v>320</v>
      </c>
      <c r="B84" t="s">
        <v>321</v>
      </c>
      <c r="C84" t="s">
        <v>322</v>
      </c>
    </row>
    <row r="85" spans="1:3" x14ac:dyDescent="0.25">
      <c r="A85" t="s">
        <v>323</v>
      </c>
      <c r="B85" t="s">
        <v>324</v>
      </c>
      <c r="C85" t="s">
        <v>278</v>
      </c>
    </row>
    <row r="86" spans="1:3" x14ac:dyDescent="0.25">
      <c r="A86" t="s">
        <v>325</v>
      </c>
      <c r="B86" t="s">
        <v>326</v>
      </c>
      <c r="C86" t="s">
        <v>278</v>
      </c>
    </row>
    <row r="87" spans="1:3" x14ac:dyDescent="0.25">
      <c r="A87" t="s">
        <v>327</v>
      </c>
      <c r="B87" t="s">
        <v>328</v>
      </c>
      <c r="C87"/>
    </row>
    <row r="88" spans="1:3" x14ac:dyDescent="0.25">
      <c r="A88" t="s">
        <v>329</v>
      </c>
      <c r="B88" t="s">
        <v>328</v>
      </c>
      <c r="C88"/>
    </row>
    <row r="89" spans="1:3" x14ac:dyDescent="0.25">
      <c r="A89" t="s">
        <v>330</v>
      </c>
      <c r="B89" t="s">
        <v>331</v>
      </c>
      <c r="C89" t="s">
        <v>281</v>
      </c>
    </row>
    <row r="90" spans="1:3" x14ac:dyDescent="0.25">
      <c r="A90" t="s">
        <v>332</v>
      </c>
      <c r="B90" t="s">
        <v>333</v>
      </c>
      <c r="C90" t="s">
        <v>281</v>
      </c>
    </row>
    <row r="91" spans="1:3" x14ac:dyDescent="0.25">
      <c r="A91" t="s">
        <v>334</v>
      </c>
      <c r="B91" t="s">
        <v>335</v>
      </c>
      <c r="C91" t="s">
        <v>281</v>
      </c>
    </row>
    <row r="92" spans="1:3" x14ac:dyDescent="0.25">
      <c r="A92" t="s">
        <v>336</v>
      </c>
      <c r="B92" t="s">
        <v>337</v>
      </c>
      <c r="C92" t="s">
        <v>281</v>
      </c>
    </row>
    <row r="93" spans="1:3" x14ac:dyDescent="0.25">
      <c r="A93" t="s">
        <v>338</v>
      </c>
      <c r="B93" t="s">
        <v>339</v>
      </c>
      <c r="C93" t="s">
        <v>281</v>
      </c>
    </row>
    <row r="94" spans="1:3" x14ac:dyDescent="0.25">
      <c r="A94" t="s">
        <v>340</v>
      </c>
      <c r="B94" t="s">
        <v>341</v>
      </c>
      <c r="C94" t="s">
        <v>281</v>
      </c>
    </row>
    <row r="95" spans="1:3" x14ac:dyDescent="0.25">
      <c r="A95" t="s">
        <v>342</v>
      </c>
      <c r="B95" t="s">
        <v>343</v>
      </c>
      <c r="C95" t="s">
        <v>281</v>
      </c>
    </row>
    <row r="96" spans="1:3" x14ac:dyDescent="0.25">
      <c r="A96" t="s">
        <v>344</v>
      </c>
      <c r="B96" t="s">
        <v>343</v>
      </c>
      <c r="C96" t="s">
        <v>281</v>
      </c>
    </row>
    <row r="97" spans="1:3" x14ac:dyDescent="0.25">
      <c r="A97" t="s">
        <v>345</v>
      </c>
      <c r="B97" t="s">
        <v>346</v>
      </c>
      <c r="C97" t="s">
        <v>281</v>
      </c>
    </row>
    <row r="98" spans="1:3" x14ac:dyDescent="0.25">
      <c r="A98" t="s">
        <v>347</v>
      </c>
      <c r="B98" t="s">
        <v>348</v>
      </c>
      <c r="C98" t="s">
        <v>281</v>
      </c>
    </row>
    <row r="99" spans="1:3" x14ac:dyDescent="0.25">
      <c r="A99" t="s">
        <v>349</v>
      </c>
      <c r="B99" t="s">
        <v>350</v>
      </c>
      <c r="C99" t="s">
        <v>351</v>
      </c>
    </row>
    <row r="100" spans="1:3" x14ac:dyDescent="0.25">
      <c r="A100" t="s">
        <v>352</v>
      </c>
      <c r="B100" t="s">
        <v>316</v>
      </c>
      <c r="C100" t="s">
        <v>353</v>
      </c>
    </row>
    <row r="101" spans="1:3" x14ac:dyDescent="0.25">
      <c r="A101" t="s">
        <v>354</v>
      </c>
      <c r="B101" t="s">
        <v>355</v>
      </c>
      <c r="C101" t="s">
        <v>353</v>
      </c>
    </row>
    <row r="102" spans="1:3" x14ac:dyDescent="0.25">
      <c r="A102" t="s">
        <v>356</v>
      </c>
      <c r="B102" t="s">
        <v>357</v>
      </c>
      <c r="C102" t="s">
        <v>353</v>
      </c>
    </row>
    <row r="103" spans="1:3" x14ac:dyDescent="0.25">
      <c r="A103" t="s">
        <v>358</v>
      </c>
      <c r="B103" t="s">
        <v>359</v>
      </c>
      <c r="C103" t="s">
        <v>360</v>
      </c>
    </row>
    <row r="104" spans="1:3" x14ac:dyDescent="0.25">
      <c r="A104" t="s">
        <v>361</v>
      </c>
      <c r="B104" t="s">
        <v>362</v>
      </c>
      <c r="C104" t="s">
        <v>360</v>
      </c>
    </row>
    <row r="105" spans="1:3" x14ac:dyDescent="0.25">
      <c r="A105" t="s">
        <v>363</v>
      </c>
      <c r="B105" t="s">
        <v>359</v>
      </c>
      <c r="C105" t="s">
        <v>360</v>
      </c>
    </row>
    <row r="106" spans="1:3" x14ac:dyDescent="0.25">
      <c r="A106" t="s">
        <v>364</v>
      </c>
      <c r="B106" t="s">
        <v>364</v>
      </c>
      <c r="C106" t="s">
        <v>365</v>
      </c>
    </row>
    <row r="107" spans="1:3" x14ac:dyDescent="0.25">
      <c r="A107" t="s">
        <v>366</v>
      </c>
      <c r="B107" t="s">
        <v>367</v>
      </c>
      <c r="C107" t="s">
        <v>368</v>
      </c>
    </row>
    <row r="108" spans="1:3" x14ac:dyDescent="0.25">
      <c r="A108" t="s">
        <v>369</v>
      </c>
      <c r="B108" t="s">
        <v>370</v>
      </c>
      <c r="C108" t="s">
        <v>371</v>
      </c>
    </row>
    <row r="109" spans="1:3" x14ac:dyDescent="0.25">
      <c r="A109" t="s">
        <v>372</v>
      </c>
      <c r="B109" t="s">
        <v>373</v>
      </c>
      <c r="C109" t="s">
        <v>374</v>
      </c>
    </row>
    <row r="110" spans="1:3" x14ac:dyDescent="0.25">
      <c r="A110" t="s">
        <v>375</v>
      </c>
      <c r="B110" t="s">
        <v>376</v>
      </c>
      <c r="C110" t="s">
        <v>374</v>
      </c>
    </row>
    <row r="111" spans="1:3" x14ac:dyDescent="0.25">
      <c r="A111" t="s">
        <v>377</v>
      </c>
      <c r="B111" t="s">
        <v>277</v>
      </c>
      <c r="C111" t="s">
        <v>278</v>
      </c>
    </row>
    <row r="112" spans="1:3" x14ac:dyDescent="0.25">
      <c r="A112" t="s">
        <v>378</v>
      </c>
      <c r="B112" t="s">
        <v>378</v>
      </c>
      <c r="C112" t="s">
        <v>379</v>
      </c>
    </row>
    <row r="113" spans="1:3" x14ac:dyDescent="0.25">
      <c r="A113" t="s">
        <v>380</v>
      </c>
      <c r="B113" t="s">
        <v>381</v>
      </c>
      <c r="C113" t="s">
        <v>374</v>
      </c>
    </row>
    <row r="114" spans="1:3" x14ac:dyDescent="0.25">
      <c r="A114" t="s">
        <v>382</v>
      </c>
      <c r="B114" t="s">
        <v>383</v>
      </c>
      <c r="C114" t="s">
        <v>374</v>
      </c>
    </row>
    <row r="115" spans="1:3" x14ac:dyDescent="0.25">
      <c r="A115" t="s">
        <v>384</v>
      </c>
      <c r="B115" t="s">
        <v>385</v>
      </c>
      <c r="C115" t="s">
        <v>386</v>
      </c>
    </row>
    <row r="116" spans="1:3" x14ac:dyDescent="0.25">
      <c r="A116" t="s">
        <v>387</v>
      </c>
      <c r="B116" t="s">
        <v>388</v>
      </c>
      <c r="C116" t="s">
        <v>386</v>
      </c>
    </row>
    <row r="117" spans="1:3" x14ac:dyDescent="0.25">
      <c r="A117" t="s">
        <v>389</v>
      </c>
      <c r="B117" t="s">
        <v>390</v>
      </c>
      <c r="C117" t="s">
        <v>386</v>
      </c>
    </row>
    <row r="118" spans="1:3" x14ac:dyDescent="0.25">
      <c r="A118" t="s">
        <v>391</v>
      </c>
      <c r="B118" t="s">
        <v>388</v>
      </c>
      <c r="C118" t="s">
        <v>386</v>
      </c>
    </row>
    <row r="119" spans="1:3" x14ac:dyDescent="0.25">
      <c r="A119" t="s">
        <v>392</v>
      </c>
      <c r="B119" t="s">
        <v>393</v>
      </c>
      <c r="C119" t="s">
        <v>394</v>
      </c>
    </row>
    <row r="120" spans="1:3" x14ac:dyDescent="0.25">
      <c r="A120" t="s">
        <v>395</v>
      </c>
      <c r="B120" t="s">
        <v>396</v>
      </c>
      <c r="C120" t="s">
        <v>397</v>
      </c>
    </row>
    <row r="121" spans="1:3" x14ac:dyDescent="0.25">
      <c r="A121" t="s">
        <v>398</v>
      </c>
      <c r="B121" t="s">
        <v>399</v>
      </c>
      <c r="C121" t="s">
        <v>400</v>
      </c>
    </row>
    <row r="122" spans="1:3" x14ac:dyDescent="0.25">
      <c r="A122" t="s">
        <v>401</v>
      </c>
      <c r="B122" t="s">
        <v>402</v>
      </c>
      <c r="C122" t="s">
        <v>403</v>
      </c>
    </row>
    <row r="123" spans="1:3" x14ac:dyDescent="0.25">
      <c r="A123" t="s">
        <v>404</v>
      </c>
      <c r="B123" t="s">
        <v>405</v>
      </c>
      <c r="C123" t="s">
        <v>406</v>
      </c>
    </row>
    <row r="124" spans="1:3" x14ac:dyDescent="0.25">
      <c r="A124" t="s">
        <v>407</v>
      </c>
      <c r="B124" t="s">
        <v>169</v>
      </c>
      <c r="C124" t="s">
        <v>408</v>
      </c>
    </row>
    <row r="125" spans="1:3" x14ac:dyDescent="0.25">
      <c r="A125" t="s">
        <v>409</v>
      </c>
      <c r="B125" t="s">
        <v>169</v>
      </c>
      <c r="C125" t="s">
        <v>408</v>
      </c>
    </row>
    <row r="126" spans="1:3" x14ac:dyDescent="0.25">
      <c r="A126" t="s">
        <v>410</v>
      </c>
      <c r="B126" t="s">
        <v>411</v>
      </c>
      <c r="C126" t="s">
        <v>412</v>
      </c>
    </row>
    <row r="127" spans="1:3" x14ac:dyDescent="0.25">
      <c r="A127" t="s">
        <v>413</v>
      </c>
      <c r="B127" t="s">
        <v>414</v>
      </c>
      <c r="C127" t="s">
        <v>412</v>
      </c>
    </row>
    <row r="128" spans="1:3" x14ac:dyDescent="0.25">
      <c r="A128" t="s">
        <v>415</v>
      </c>
      <c r="B128" t="s">
        <v>416</v>
      </c>
      <c r="C128" t="s">
        <v>412</v>
      </c>
    </row>
    <row r="129" spans="1:3" x14ac:dyDescent="0.25">
      <c r="A129" t="s">
        <v>417</v>
      </c>
      <c r="B129" t="s">
        <v>418</v>
      </c>
      <c r="C129" t="s">
        <v>412</v>
      </c>
    </row>
    <row r="130" spans="1:3" x14ac:dyDescent="0.25">
      <c r="A130" t="s">
        <v>419</v>
      </c>
      <c r="B130" t="s">
        <v>420</v>
      </c>
      <c r="C130" t="s">
        <v>421</v>
      </c>
    </row>
    <row r="131" spans="1:3" x14ac:dyDescent="0.25">
      <c r="A131" t="s">
        <v>422</v>
      </c>
      <c r="B131" t="s">
        <v>423</v>
      </c>
      <c r="C131" t="s">
        <v>424</v>
      </c>
    </row>
    <row r="132" spans="1:3" x14ac:dyDescent="0.25">
      <c r="A132" t="s">
        <v>425</v>
      </c>
      <c r="B132" t="s">
        <v>426</v>
      </c>
      <c r="C132" t="s">
        <v>421</v>
      </c>
    </row>
    <row r="133" spans="1:3" x14ac:dyDescent="0.25">
      <c r="A133" t="s">
        <v>427</v>
      </c>
      <c r="B133" t="s">
        <v>428</v>
      </c>
      <c r="C133" t="s">
        <v>429</v>
      </c>
    </row>
    <row r="134" spans="1:3" x14ac:dyDescent="0.25">
      <c r="A134" t="s">
        <v>430</v>
      </c>
      <c r="B134" t="s">
        <v>431</v>
      </c>
      <c r="C134" t="s">
        <v>429</v>
      </c>
    </row>
    <row r="135" spans="1:3" x14ac:dyDescent="0.25">
      <c r="A135" t="s">
        <v>432</v>
      </c>
      <c r="B135" t="s">
        <v>433</v>
      </c>
      <c r="C135" t="s">
        <v>429</v>
      </c>
    </row>
    <row r="136" spans="1:3" x14ac:dyDescent="0.25">
      <c r="A136" t="s">
        <v>434</v>
      </c>
      <c r="B136" t="s">
        <v>435</v>
      </c>
      <c r="C136" t="s">
        <v>429</v>
      </c>
    </row>
    <row r="137" spans="1:3" x14ac:dyDescent="0.25">
      <c r="A137" t="s">
        <v>436</v>
      </c>
      <c r="B137" t="s">
        <v>437</v>
      </c>
      <c r="C137" t="s">
        <v>438</v>
      </c>
    </row>
    <row r="138" spans="1:3" x14ac:dyDescent="0.25">
      <c r="A138" t="s">
        <v>439</v>
      </c>
      <c r="B138" t="s">
        <v>440</v>
      </c>
      <c r="C138" t="s">
        <v>438</v>
      </c>
    </row>
    <row r="139" spans="1:3" x14ac:dyDescent="0.25">
      <c r="A139" t="s">
        <v>441</v>
      </c>
      <c r="B139" t="s">
        <v>442</v>
      </c>
      <c r="C139" t="s">
        <v>443</v>
      </c>
    </row>
    <row r="140" spans="1:3" x14ac:dyDescent="0.25">
      <c r="A140" t="s">
        <v>444</v>
      </c>
      <c r="B140" t="s">
        <v>445</v>
      </c>
      <c r="C140" t="s">
        <v>446</v>
      </c>
    </row>
    <row r="141" spans="1:3" x14ac:dyDescent="0.25">
      <c r="A141" t="s">
        <v>447</v>
      </c>
      <c r="B141" t="s">
        <v>448</v>
      </c>
      <c r="C141" t="s">
        <v>449</v>
      </c>
    </row>
    <row r="142" spans="1:3" x14ac:dyDescent="0.25">
      <c r="A142" t="s">
        <v>450</v>
      </c>
      <c r="B142" t="s">
        <v>451</v>
      </c>
      <c r="C142" t="s">
        <v>452</v>
      </c>
    </row>
    <row r="143" spans="1:3" x14ac:dyDescent="0.25">
      <c r="A143" t="s">
        <v>453</v>
      </c>
      <c r="B143" t="s">
        <v>454</v>
      </c>
      <c r="C143" t="s">
        <v>455</v>
      </c>
    </row>
    <row r="144" spans="1:3" x14ac:dyDescent="0.25">
      <c r="A144" t="s">
        <v>456</v>
      </c>
      <c r="B144" t="s">
        <v>457</v>
      </c>
      <c r="C144" t="s">
        <v>458</v>
      </c>
    </row>
    <row r="145" spans="1:3" x14ac:dyDescent="0.25">
      <c r="A145" t="s">
        <v>459</v>
      </c>
      <c r="B145" t="s">
        <v>460</v>
      </c>
      <c r="C145" t="s">
        <v>446</v>
      </c>
    </row>
    <row r="146" spans="1:3" x14ac:dyDescent="0.25">
      <c r="A146" t="s">
        <v>461</v>
      </c>
      <c r="B146" t="s">
        <v>462</v>
      </c>
      <c r="C146" t="s">
        <v>463</v>
      </c>
    </row>
    <row r="147" spans="1:3" x14ac:dyDescent="0.25">
      <c r="A147" t="s">
        <v>464</v>
      </c>
      <c r="B147" t="s">
        <v>465</v>
      </c>
      <c r="C147" t="s">
        <v>466</v>
      </c>
    </row>
    <row r="148" spans="1:3" ht="15" customHeight="1" x14ac:dyDescent="0.25">
      <c r="A148" t="s">
        <v>467</v>
      </c>
      <c r="B148" t="s">
        <v>468</v>
      </c>
      <c r="C148" t="s">
        <v>309</v>
      </c>
    </row>
    <row r="149" spans="1:3" x14ac:dyDescent="0.25">
      <c r="A149" t="s">
        <v>469</v>
      </c>
      <c r="B149" t="s">
        <v>470</v>
      </c>
      <c r="C149" t="s">
        <v>438</v>
      </c>
    </row>
    <row r="150" spans="1:3" x14ac:dyDescent="0.25">
      <c r="A150" t="s">
        <v>471</v>
      </c>
      <c r="B150" t="s">
        <v>472</v>
      </c>
      <c r="C150" t="s">
        <v>473</v>
      </c>
    </row>
    <row r="151" spans="1:3" x14ac:dyDescent="0.25">
      <c r="A151" t="s">
        <v>474</v>
      </c>
      <c r="B151" t="s">
        <v>475</v>
      </c>
      <c r="C151" t="s">
        <v>458</v>
      </c>
    </row>
    <row r="152" spans="1:3" x14ac:dyDescent="0.25">
      <c r="A152" t="s">
        <v>476</v>
      </c>
      <c r="B152" t="s">
        <v>172</v>
      </c>
      <c r="C152" t="s">
        <v>477</v>
      </c>
    </row>
    <row r="153" spans="1:3" x14ac:dyDescent="0.25">
      <c r="A153" t="s">
        <v>478</v>
      </c>
      <c r="B153" t="s">
        <v>318</v>
      </c>
      <c r="C153" t="s">
        <v>477</v>
      </c>
    </row>
    <row r="154" spans="1:3" x14ac:dyDescent="0.25">
      <c r="A154" t="s">
        <v>479</v>
      </c>
      <c r="B154" t="s">
        <v>480</v>
      </c>
      <c r="C154" t="s">
        <v>477</v>
      </c>
    </row>
    <row r="155" spans="1:3" x14ac:dyDescent="0.25">
      <c r="A155" t="s">
        <v>481</v>
      </c>
      <c r="B155" t="s">
        <v>482</v>
      </c>
      <c r="C155" t="s">
        <v>477</v>
      </c>
    </row>
    <row r="156" spans="1:3" x14ac:dyDescent="0.25">
      <c r="A156" t="s">
        <v>483</v>
      </c>
      <c r="B156" t="s">
        <v>484</v>
      </c>
      <c r="C156" t="s">
        <v>477</v>
      </c>
    </row>
    <row r="157" spans="1:3" x14ac:dyDescent="0.25">
      <c r="A157" t="s">
        <v>485</v>
      </c>
      <c r="B157" t="s">
        <v>486</v>
      </c>
      <c r="C157" t="s">
        <v>477</v>
      </c>
    </row>
    <row r="158" spans="1:3" x14ac:dyDescent="0.25">
      <c r="A158" t="s">
        <v>487</v>
      </c>
      <c r="B158" t="s">
        <v>488</v>
      </c>
      <c r="C158" t="s">
        <v>477</v>
      </c>
    </row>
    <row r="159" spans="1:3" x14ac:dyDescent="0.25">
      <c r="A159" t="s">
        <v>489</v>
      </c>
      <c r="B159" t="s">
        <v>490</v>
      </c>
      <c r="C159" t="s">
        <v>477</v>
      </c>
    </row>
    <row r="160" spans="1:3" x14ac:dyDescent="0.25">
      <c r="A160" t="s">
        <v>491</v>
      </c>
      <c r="B160" t="s">
        <v>492</v>
      </c>
      <c r="C160" t="s">
        <v>477</v>
      </c>
    </row>
    <row r="161" spans="1:3" x14ac:dyDescent="0.25">
      <c r="A161" t="s">
        <v>493</v>
      </c>
      <c r="B161" t="s">
        <v>494</v>
      </c>
      <c r="C161" t="s">
        <v>463</v>
      </c>
    </row>
    <row r="162" spans="1:3" x14ac:dyDescent="0.25">
      <c r="A162" t="s">
        <v>495</v>
      </c>
      <c r="B162" t="s">
        <v>496</v>
      </c>
      <c r="C162" t="s">
        <v>477</v>
      </c>
    </row>
    <row r="163" spans="1:3" x14ac:dyDescent="0.25">
      <c r="A163" t="s">
        <v>497</v>
      </c>
      <c r="B163" t="s">
        <v>498</v>
      </c>
      <c r="C163" t="s">
        <v>477</v>
      </c>
    </row>
    <row r="164" spans="1:3" x14ac:dyDescent="0.25">
      <c r="A164" t="s">
        <v>499</v>
      </c>
      <c r="B164" t="s">
        <v>500</v>
      </c>
      <c r="C164" t="s">
        <v>477</v>
      </c>
    </row>
    <row r="165" spans="1:3" x14ac:dyDescent="0.25">
      <c r="A165" t="s">
        <v>501</v>
      </c>
      <c r="B165" t="s">
        <v>502</v>
      </c>
      <c r="C165" t="s">
        <v>477</v>
      </c>
    </row>
    <row r="166" spans="1:3" x14ac:dyDescent="0.25">
      <c r="A166" t="s">
        <v>503</v>
      </c>
      <c r="B166" t="s">
        <v>504</v>
      </c>
      <c r="C166" t="s">
        <v>477</v>
      </c>
    </row>
    <row r="167" spans="1:3" x14ac:dyDescent="0.25">
      <c r="A167" t="s">
        <v>505</v>
      </c>
      <c r="B167" t="s">
        <v>506</v>
      </c>
      <c r="C167" t="s">
        <v>477</v>
      </c>
    </row>
    <row r="168" spans="1:3" x14ac:dyDescent="0.25">
      <c r="A168" t="s">
        <v>507</v>
      </c>
      <c r="B168" t="s">
        <v>508</v>
      </c>
      <c r="C168" t="s">
        <v>477</v>
      </c>
    </row>
    <row r="169" spans="1:3" x14ac:dyDescent="0.25">
      <c r="A169" t="s">
        <v>509</v>
      </c>
      <c r="B169" t="s">
        <v>510</v>
      </c>
      <c r="C169" t="s">
        <v>477</v>
      </c>
    </row>
    <row r="170" spans="1:3" x14ac:dyDescent="0.25">
      <c r="A170" t="s">
        <v>511</v>
      </c>
      <c r="B170" t="s">
        <v>512</v>
      </c>
      <c r="C170" t="s">
        <v>477</v>
      </c>
    </row>
    <row r="171" spans="1:3" x14ac:dyDescent="0.25">
      <c r="A171" t="s">
        <v>513</v>
      </c>
      <c r="B171" t="s">
        <v>514</v>
      </c>
      <c r="C171" t="s">
        <v>477</v>
      </c>
    </row>
    <row r="172" spans="1:3" x14ac:dyDescent="0.25">
      <c r="A172" t="s">
        <v>515</v>
      </c>
      <c r="B172" t="s">
        <v>514</v>
      </c>
      <c r="C172" t="s">
        <v>477</v>
      </c>
    </row>
    <row r="173" spans="1:3" x14ac:dyDescent="0.25">
      <c r="A173" t="s">
        <v>516</v>
      </c>
      <c r="B173" t="s">
        <v>514</v>
      </c>
      <c r="C173" t="s">
        <v>477</v>
      </c>
    </row>
    <row r="174" spans="1:3" x14ac:dyDescent="0.25">
      <c r="A174" t="s">
        <v>517</v>
      </c>
      <c r="B174" t="s">
        <v>514</v>
      </c>
      <c r="C174" t="s">
        <v>477</v>
      </c>
    </row>
    <row r="175" spans="1:3" x14ac:dyDescent="0.25">
      <c r="A175" t="s">
        <v>518</v>
      </c>
      <c r="B175" t="s">
        <v>514</v>
      </c>
      <c r="C175" t="s">
        <v>477</v>
      </c>
    </row>
    <row r="176" spans="1:3" x14ac:dyDescent="0.25">
      <c r="A176" t="s">
        <v>519</v>
      </c>
      <c r="B176" t="s">
        <v>520</v>
      </c>
      <c r="C176" t="s">
        <v>477</v>
      </c>
    </row>
    <row r="177" spans="1:3" x14ac:dyDescent="0.25">
      <c r="A177" t="s">
        <v>521</v>
      </c>
      <c r="B177" t="s">
        <v>522</v>
      </c>
      <c r="C177" t="s">
        <v>477</v>
      </c>
    </row>
    <row r="178" spans="1:3" x14ac:dyDescent="0.25">
      <c r="A178" t="s">
        <v>523</v>
      </c>
      <c r="B178" t="s">
        <v>524</v>
      </c>
      <c r="C178" t="s">
        <v>477</v>
      </c>
    </row>
    <row r="179" spans="1:3" x14ac:dyDescent="0.25">
      <c r="A179" t="s">
        <v>525</v>
      </c>
      <c r="B179" t="s">
        <v>526</v>
      </c>
      <c r="C179" t="s">
        <v>477</v>
      </c>
    </row>
    <row r="180" spans="1:3" x14ac:dyDescent="0.25">
      <c r="A180" t="s">
        <v>527</v>
      </c>
      <c r="B180" t="s">
        <v>528</v>
      </c>
      <c r="C180" t="s">
        <v>477</v>
      </c>
    </row>
    <row r="181" spans="1:3" x14ac:dyDescent="0.25">
      <c r="A181" t="s">
        <v>529</v>
      </c>
      <c r="B181" t="s">
        <v>530</v>
      </c>
      <c r="C181" t="s">
        <v>477</v>
      </c>
    </row>
    <row r="182" spans="1:3" x14ac:dyDescent="0.25">
      <c r="A182" t="s">
        <v>531</v>
      </c>
      <c r="B182" t="s">
        <v>532</v>
      </c>
      <c r="C182" t="s">
        <v>477</v>
      </c>
    </row>
    <row r="183" spans="1:3" x14ac:dyDescent="0.25">
      <c r="A183" t="s">
        <v>533</v>
      </c>
      <c r="B183" t="s">
        <v>498</v>
      </c>
      <c r="C183" t="s">
        <v>477</v>
      </c>
    </row>
    <row r="184" spans="1:3" x14ac:dyDescent="0.25">
      <c r="A184" t="s">
        <v>534</v>
      </c>
      <c r="B184" t="s">
        <v>524</v>
      </c>
      <c r="C184" t="s">
        <v>477</v>
      </c>
    </row>
    <row r="185" spans="1:3" x14ac:dyDescent="0.25">
      <c r="A185" t="s">
        <v>535</v>
      </c>
      <c r="B185" t="s">
        <v>536</v>
      </c>
      <c r="C185" t="s">
        <v>473</v>
      </c>
    </row>
    <row r="186" spans="1:3" x14ac:dyDescent="0.25">
      <c r="A186" t="s">
        <v>537</v>
      </c>
      <c r="B186" t="s">
        <v>538</v>
      </c>
      <c r="C186" t="s">
        <v>412</v>
      </c>
    </row>
    <row r="187" spans="1:3" x14ac:dyDescent="0.25">
      <c r="A187" t="s">
        <v>415</v>
      </c>
      <c r="B187" t="s">
        <v>416</v>
      </c>
      <c r="C187" t="s">
        <v>412</v>
      </c>
    </row>
    <row r="188" spans="1:3" x14ac:dyDescent="0.25">
      <c r="A188" t="s">
        <v>539</v>
      </c>
      <c r="B188" t="s">
        <v>343</v>
      </c>
      <c r="C188" t="s">
        <v>281</v>
      </c>
    </row>
    <row r="189" spans="1:3" x14ac:dyDescent="0.25">
      <c r="A189" t="s">
        <v>540</v>
      </c>
      <c r="B189" t="s">
        <v>136</v>
      </c>
      <c r="C189" t="s">
        <v>281</v>
      </c>
    </row>
    <row r="190" spans="1:3" x14ac:dyDescent="0.25">
      <c r="A190" t="s">
        <v>541</v>
      </c>
      <c r="B190" t="s">
        <v>541</v>
      </c>
      <c r="C190" t="s">
        <v>542</v>
      </c>
    </row>
    <row r="191" spans="1:3" x14ac:dyDescent="0.25">
      <c r="A191" t="s">
        <v>462</v>
      </c>
      <c r="B191" t="s">
        <v>462</v>
      </c>
      <c r="C191" t="s">
        <v>543</v>
      </c>
    </row>
    <row r="192" spans="1:3" x14ac:dyDescent="0.25">
      <c r="A192" t="s">
        <v>544</v>
      </c>
      <c r="B192" t="s">
        <v>544</v>
      </c>
      <c r="C192" t="s">
        <v>543</v>
      </c>
    </row>
    <row r="193" spans="1:3" x14ac:dyDescent="0.25">
      <c r="A193" t="s">
        <v>545</v>
      </c>
      <c r="B193" t="s">
        <v>545</v>
      </c>
      <c r="C193" t="s">
        <v>546</v>
      </c>
    </row>
    <row r="194" spans="1:3" x14ac:dyDescent="0.25">
      <c r="A194" t="s">
        <v>547</v>
      </c>
      <c r="B194" t="s">
        <v>547</v>
      </c>
      <c r="C194" t="s">
        <v>548</v>
      </c>
    </row>
    <row r="195" spans="1:3" x14ac:dyDescent="0.25">
      <c r="A195" t="s">
        <v>186</v>
      </c>
      <c r="B195" t="s">
        <v>186</v>
      </c>
      <c r="C195" t="s">
        <v>549</v>
      </c>
    </row>
    <row r="196" spans="1:3" x14ac:dyDescent="0.25">
      <c r="A196" t="s">
        <v>550</v>
      </c>
      <c r="B196" t="s">
        <v>550</v>
      </c>
      <c r="C196" t="s">
        <v>551</v>
      </c>
    </row>
    <row r="197" spans="1:3" x14ac:dyDescent="0.25">
      <c r="A197" t="s">
        <v>552</v>
      </c>
      <c r="B197" t="s">
        <v>552</v>
      </c>
      <c r="C197" t="s">
        <v>553</v>
      </c>
    </row>
    <row r="198" spans="1:3" x14ac:dyDescent="0.25">
      <c r="A198" t="s">
        <v>445</v>
      </c>
      <c r="B198" t="s">
        <v>445</v>
      </c>
      <c r="C198" t="s">
        <v>554</v>
      </c>
    </row>
    <row r="199" spans="1:3" x14ac:dyDescent="0.25">
      <c r="A199" t="s">
        <v>555</v>
      </c>
      <c r="B199" t="s">
        <v>555</v>
      </c>
      <c r="C199" t="s">
        <v>543</v>
      </c>
    </row>
    <row r="200" spans="1:3" x14ac:dyDescent="0.25">
      <c r="A200" t="s">
        <v>556</v>
      </c>
      <c r="B200" t="s">
        <v>556</v>
      </c>
      <c r="C200" t="s">
        <v>557</v>
      </c>
    </row>
    <row r="201" spans="1:3" x14ac:dyDescent="0.25">
      <c r="A201" t="s">
        <v>558</v>
      </c>
      <c r="B201" t="s">
        <v>558</v>
      </c>
      <c r="C201" t="s">
        <v>559</v>
      </c>
    </row>
    <row r="202" spans="1:3" x14ac:dyDescent="0.25">
      <c r="A202" t="s">
        <v>169</v>
      </c>
      <c r="B202" t="s">
        <v>169</v>
      </c>
      <c r="C202" t="s">
        <v>560</v>
      </c>
    </row>
    <row r="203" spans="1:3" x14ac:dyDescent="0.25">
      <c r="A203" t="s">
        <v>561</v>
      </c>
      <c r="B203" t="s">
        <v>561</v>
      </c>
      <c r="C203" t="s">
        <v>560</v>
      </c>
    </row>
    <row r="204" spans="1:3" x14ac:dyDescent="0.25">
      <c r="A204" t="s">
        <v>494</v>
      </c>
      <c r="B204" t="s">
        <v>494</v>
      </c>
      <c r="C204" t="s">
        <v>543</v>
      </c>
    </row>
    <row r="205" spans="1:3" x14ac:dyDescent="0.25">
      <c r="A205" t="s">
        <v>562</v>
      </c>
      <c r="B205" t="s">
        <v>562</v>
      </c>
      <c r="C205" t="s">
        <v>563</v>
      </c>
    </row>
    <row r="206" spans="1:3" x14ac:dyDescent="0.25">
      <c r="A206" t="s">
        <v>528</v>
      </c>
      <c r="B206" t="s">
        <v>528</v>
      </c>
      <c r="C206" t="s">
        <v>554</v>
      </c>
    </row>
    <row r="207" spans="1:3" x14ac:dyDescent="0.25">
      <c r="A207" t="s">
        <v>492</v>
      </c>
      <c r="B207" t="s">
        <v>492</v>
      </c>
      <c r="C207" t="s">
        <v>564</v>
      </c>
    </row>
    <row r="208" spans="1:3" x14ac:dyDescent="0.25">
      <c r="A208" t="s">
        <v>565</v>
      </c>
      <c r="B208" t="s">
        <v>565</v>
      </c>
      <c r="C208" t="s">
        <v>566</v>
      </c>
    </row>
    <row r="209" spans="1:3" x14ac:dyDescent="0.25">
      <c r="A209" t="s">
        <v>498</v>
      </c>
      <c r="B209" t="s">
        <v>498</v>
      </c>
      <c r="C209" t="s">
        <v>557</v>
      </c>
    </row>
    <row r="210" spans="1:3" x14ac:dyDescent="0.25">
      <c r="A210" t="s">
        <v>567</v>
      </c>
      <c r="B210" t="s">
        <v>567</v>
      </c>
      <c r="C210" t="s">
        <v>568</v>
      </c>
    </row>
    <row r="211" spans="1:3" x14ac:dyDescent="0.25">
      <c r="A211" t="s">
        <v>569</v>
      </c>
      <c r="B211" t="s">
        <v>569</v>
      </c>
      <c r="C211" t="s">
        <v>570</v>
      </c>
    </row>
    <row r="212" spans="1:3" x14ac:dyDescent="0.25">
      <c r="A212" t="s">
        <v>571</v>
      </c>
      <c r="B212" t="s">
        <v>571</v>
      </c>
      <c r="C212" t="s">
        <v>572</v>
      </c>
    </row>
    <row r="213" spans="1:3" x14ac:dyDescent="0.25">
      <c r="A213" t="s">
        <v>174</v>
      </c>
      <c r="B213" t="s">
        <v>174</v>
      </c>
      <c r="C213" t="s">
        <v>564</v>
      </c>
    </row>
    <row r="214" spans="1:3" x14ac:dyDescent="0.25">
      <c r="A214" t="s">
        <v>181</v>
      </c>
      <c r="B214" t="s">
        <v>181</v>
      </c>
      <c r="C214" t="s">
        <v>560</v>
      </c>
    </row>
    <row r="215" spans="1:3" x14ac:dyDescent="0.25">
      <c r="A215" t="s">
        <v>573</v>
      </c>
      <c r="B215" t="s">
        <v>573</v>
      </c>
      <c r="C215" t="s">
        <v>574</v>
      </c>
    </row>
    <row r="216" spans="1:3" x14ac:dyDescent="0.25">
      <c r="A216" t="s">
        <v>575</v>
      </c>
      <c r="B216" t="s">
        <v>575</v>
      </c>
      <c r="C216" t="s">
        <v>576</v>
      </c>
    </row>
    <row r="217" spans="1:3" x14ac:dyDescent="0.25">
      <c r="A217" t="s">
        <v>308</v>
      </c>
      <c r="B217" t="s">
        <v>308</v>
      </c>
      <c r="C217" t="s">
        <v>577</v>
      </c>
    </row>
    <row r="218" spans="1:3" x14ac:dyDescent="0.25">
      <c r="A218" t="s">
        <v>578</v>
      </c>
      <c r="B218" t="s">
        <v>578</v>
      </c>
      <c r="C218" t="s">
        <v>577</v>
      </c>
    </row>
    <row r="219" spans="1:3" x14ac:dyDescent="0.25">
      <c r="A219" t="s">
        <v>579</v>
      </c>
      <c r="B219" t="s">
        <v>579</v>
      </c>
      <c r="C219" t="s">
        <v>580</v>
      </c>
    </row>
    <row r="220" spans="1:3" x14ac:dyDescent="0.25">
      <c r="A220" t="s">
        <v>581</v>
      </c>
      <c r="B220" t="s">
        <v>581</v>
      </c>
      <c r="C220" t="s">
        <v>582</v>
      </c>
    </row>
    <row r="221" spans="1:3" x14ac:dyDescent="0.25">
      <c r="A221" t="s">
        <v>583</v>
      </c>
      <c r="B221" t="s">
        <v>583</v>
      </c>
      <c r="C221" t="s">
        <v>543</v>
      </c>
    </row>
    <row r="222" spans="1:3" x14ac:dyDescent="0.25">
      <c r="A222" t="s">
        <v>584</v>
      </c>
      <c r="B222" t="s">
        <v>584</v>
      </c>
      <c r="C222" t="s">
        <v>554</v>
      </c>
    </row>
    <row r="223" spans="1:3" x14ac:dyDescent="0.25">
      <c r="A223" t="s">
        <v>585</v>
      </c>
      <c r="B223" t="s">
        <v>585</v>
      </c>
      <c r="C223" t="s">
        <v>586</v>
      </c>
    </row>
    <row r="224" spans="1:3" x14ac:dyDescent="0.25">
      <c r="A224" t="s">
        <v>587</v>
      </c>
      <c r="B224" t="s">
        <v>587</v>
      </c>
      <c r="C224" t="s">
        <v>557</v>
      </c>
    </row>
    <row r="225" spans="1:3" x14ac:dyDescent="0.25">
      <c r="A225" t="s">
        <v>588</v>
      </c>
      <c r="B225" t="s">
        <v>588</v>
      </c>
      <c r="C225" t="s">
        <v>589</v>
      </c>
    </row>
    <row r="226" spans="1:3" x14ac:dyDescent="0.25">
      <c r="A226" t="s">
        <v>590</v>
      </c>
      <c r="B226" t="s">
        <v>590</v>
      </c>
      <c r="C226" t="s">
        <v>591</v>
      </c>
    </row>
    <row r="227" spans="1:3" x14ac:dyDescent="0.25">
      <c r="A227" t="s">
        <v>592</v>
      </c>
      <c r="B227" t="s">
        <v>592</v>
      </c>
      <c r="C227" t="s">
        <v>593</v>
      </c>
    </row>
    <row r="228" spans="1:3" x14ac:dyDescent="0.25">
      <c r="A228" t="s">
        <v>594</v>
      </c>
      <c r="B228" t="s">
        <v>594</v>
      </c>
      <c r="C228" t="s">
        <v>593</v>
      </c>
    </row>
    <row r="229" spans="1:3" x14ac:dyDescent="0.25">
      <c r="A229" t="s">
        <v>247</v>
      </c>
      <c r="B229" t="s">
        <v>247</v>
      </c>
      <c r="C229" t="s">
        <v>595</v>
      </c>
    </row>
    <row r="230" spans="1:3" x14ac:dyDescent="0.25">
      <c r="A230" t="s">
        <v>596</v>
      </c>
      <c r="B230" t="s">
        <v>596</v>
      </c>
      <c r="C230" t="s">
        <v>557</v>
      </c>
    </row>
    <row r="231" spans="1:3" x14ac:dyDescent="0.25">
      <c r="A231" t="s">
        <v>235</v>
      </c>
      <c r="B231" t="s">
        <v>235</v>
      </c>
      <c r="C231" t="s">
        <v>597</v>
      </c>
    </row>
    <row r="232" spans="1:3" x14ac:dyDescent="0.25">
      <c r="A232" t="s">
        <v>220</v>
      </c>
      <c r="B232" t="s">
        <v>220</v>
      </c>
      <c r="C232" t="s">
        <v>598</v>
      </c>
    </row>
    <row r="233" spans="1:3" x14ac:dyDescent="0.25">
      <c r="A233" t="s">
        <v>599</v>
      </c>
      <c r="B233" t="s">
        <v>599</v>
      </c>
      <c r="C233" t="s">
        <v>597</v>
      </c>
    </row>
    <row r="234" spans="1:3" x14ac:dyDescent="0.25">
      <c r="A234" t="s">
        <v>259</v>
      </c>
      <c r="B234" t="s">
        <v>259</v>
      </c>
      <c r="C234" t="s">
        <v>582</v>
      </c>
    </row>
    <row r="235" spans="1:3" x14ac:dyDescent="0.25">
      <c r="A235" t="s">
        <v>262</v>
      </c>
      <c r="B235" t="s">
        <v>262</v>
      </c>
      <c r="C235" t="s">
        <v>557</v>
      </c>
    </row>
    <row r="236" spans="1:3" x14ac:dyDescent="0.25">
      <c r="A236" t="s">
        <v>600</v>
      </c>
      <c r="B236" t="s">
        <v>600</v>
      </c>
      <c r="C236" t="s">
        <v>601</v>
      </c>
    </row>
    <row r="237" spans="1:3" x14ac:dyDescent="0.25">
      <c r="A237" t="s">
        <v>602</v>
      </c>
      <c r="B237" t="s">
        <v>602</v>
      </c>
      <c r="C237" t="s">
        <v>603</v>
      </c>
    </row>
    <row r="238" spans="1:3" x14ac:dyDescent="0.25">
      <c r="A238" t="s">
        <v>604</v>
      </c>
      <c r="B238" t="s">
        <v>604</v>
      </c>
      <c r="C238" t="s">
        <v>605</v>
      </c>
    </row>
    <row r="239" spans="1:3" x14ac:dyDescent="0.25">
      <c r="A239" t="s">
        <v>136</v>
      </c>
      <c r="B239" t="s">
        <v>136</v>
      </c>
      <c r="C239" t="s">
        <v>606</v>
      </c>
    </row>
    <row r="240" spans="1:3" x14ac:dyDescent="0.25">
      <c r="A240" t="s">
        <v>277</v>
      </c>
      <c r="B240" t="s">
        <v>277</v>
      </c>
      <c r="C240" t="s">
        <v>607</v>
      </c>
    </row>
    <row r="241" spans="1:3" x14ac:dyDescent="0.25">
      <c r="A241" t="s">
        <v>608</v>
      </c>
      <c r="B241" t="s">
        <v>608</v>
      </c>
      <c r="C241" t="s">
        <v>607</v>
      </c>
    </row>
    <row r="242" spans="1:3" ht="17.25" x14ac:dyDescent="0.3">
      <c r="A242" t="s">
        <v>609</v>
      </c>
      <c r="B242" s="5" t="s">
        <v>610</v>
      </c>
      <c r="C242" s="22" t="s">
        <v>553</v>
      </c>
    </row>
    <row r="243" spans="1:3" ht="17.25" x14ac:dyDescent="0.3">
      <c r="A243" t="s">
        <v>611</v>
      </c>
      <c r="B243" s="5" t="s">
        <v>612</v>
      </c>
      <c r="C243" s="22" t="s">
        <v>613</v>
      </c>
    </row>
    <row r="244" spans="1:3" ht="17.25" x14ac:dyDescent="0.3">
      <c r="A244" t="s">
        <v>614</v>
      </c>
      <c r="B244" s="15" t="s">
        <v>169</v>
      </c>
      <c r="C244" s="22" t="s">
        <v>560</v>
      </c>
    </row>
    <row r="245" spans="1:3" ht="17.25" x14ac:dyDescent="0.3">
      <c r="A245" t="s">
        <v>615</v>
      </c>
      <c r="B245" s="15" t="s">
        <v>520</v>
      </c>
      <c r="C245" s="22" t="s">
        <v>560</v>
      </c>
    </row>
    <row r="246" spans="1:3" ht="17.25" x14ac:dyDescent="0.3">
      <c r="A246" t="s">
        <v>616</v>
      </c>
      <c r="B246" s="5" t="s">
        <v>617</v>
      </c>
      <c r="C246" s="22" t="s">
        <v>560</v>
      </c>
    </row>
    <row r="247" spans="1:3" ht="17.25" x14ac:dyDescent="0.3">
      <c r="A247" t="s">
        <v>618</v>
      </c>
      <c r="B247" s="5" t="s">
        <v>619</v>
      </c>
      <c r="C247" s="22" t="s">
        <v>560</v>
      </c>
    </row>
    <row r="248" spans="1:3" ht="17.25" x14ac:dyDescent="0.3">
      <c r="A248" t="s">
        <v>620</v>
      </c>
      <c r="B248" s="5" t="s">
        <v>524</v>
      </c>
      <c r="C248" s="22" t="s">
        <v>560</v>
      </c>
    </row>
    <row r="249" spans="1:3" ht="17.25" x14ac:dyDescent="0.3">
      <c r="A249" t="s">
        <v>621</v>
      </c>
      <c r="B249" s="15" t="s">
        <v>528</v>
      </c>
      <c r="C249" s="22" t="s">
        <v>560</v>
      </c>
    </row>
    <row r="250" spans="1:3" ht="17.25" x14ac:dyDescent="0.3">
      <c r="A250" t="s">
        <v>622</v>
      </c>
      <c r="B250" s="15" t="s">
        <v>174</v>
      </c>
      <c r="C250" s="22" t="s">
        <v>564</v>
      </c>
    </row>
    <row r="251" spans="1:3" ht="17.25" x14ac:dyDescent="0.3">
      <c r="A251" t="s">
        <v>623</v>
      </c>
      <c r="B251" s="5" t="s">
        <v>624</v>
      </c>
      <c r="C251" s="22" t="s">
        <v>563</v>
      </c>
    </row>
    <row r="252" spans="1:3" ht="17.25" x14ac:dyDescent="0.3">
      <c r="A252" t="s">
        <v>625</v>
      </c>
      <c r="B252" s="5" t="s">
        <v>462</v>
      </c>
      <c r="C252" s="22" t="s">
        <v>626</v>
      </c>
    </row>
    <row r="253" spans="1:3" ht="17.25" x14ac:dyDescent="0.3">
      <c r="A253" t="s">
        <v>627</v>
      </c>
      <c r="B253" s="5" t="s">
        <v>628</v>
      </c>
      <c r="C253" s="22" t="s">
        <v>629</v>
      </c>
    </row>
    <row r="254" spans="1:3" ht="17.25" x14ac:dyDescent="0.3">
      <c r="A254" t="s">
        <v>630</v>
      </c>
      <c r="B254" s="5" t="s">
        <v>631</v>
      </c>
      <c r="C254" s="22" t="s">
        <v>626</v>
      </c>
    </row>
    <row r="255" spans="1:3" ht="17.25" x14ac:dyDescent="0.3">
      <c r="A255" t="s">
        <v>632</v>
      </c>
      <c r="B255" s="5" t="s">
        <v>633</v>
      </c>
      <c r="C255" s="22" t="s">
        <v>549</v>
      </c>
    </row>
    <row r="256" spans="1:3" ht="17.25" x14ac:dyDescent="0.3">
      <c r="A256" t="s">
        <v>634</v>
      </c>
      <c r="B256" s="5" t="s">
        <v>635</v>
      </c>
      <c r="C256" s="22" t="s">
        <v>636</v>
      </c>
    </row>
    <row r="257" spans="1:3" ht="17.25" x14ac:dyDescent="0.3">
      <c r="A257" t="s">
        <v>637</v>
      </c>
      <c r="B257" s="5" t="s">
        <v>638</v>
      </c>
      <c r="C257" s="22" t="s">
        <v>636</v>
      </c>
    </row>
    <row r="258" spans="1:3" ht="17.25" x14ac:dyDescent="0.3">
      <c r="A258" t="s">
        <v>639</v>
      </c>
      <c r="B258" s="5" t="s">
        <v>640</v>
      </c>
      <c r="C258" s="22" t="s">
        <v>641</v>
      </c>
    </row>
    <row r="259" spans="1:3" ht="17.25" x14ac:dyDescent="0.3">
      <c r="A259" t="s">
        <v>642</v>
      </c>
      <c r="B259" s="5" t="s">
        <v>235</v>
      </c>
      <c r="C259" s="22" t="s">
        <v>597</v>
      </c>
    </row>
    <row r="260" spans="1:3" ht="17.25" x14ac:dyDescent="0.3">
      <c r="A260" t="s">
        <v>643</v>
      </c>
      <c r="B260" s="5" t="s">
        <v>259</v>
      </c>
      <c r="C260" s="22" t="s">
        <v>582</v>
      </c>
    </row>
    <row r="261" spans="1:3" ht="17.25" x14ac:dyDescent="0.3">
      <c r="A261" t="s">
        <v>644</v>
      </c>
      <c r="B261" s="5" t="s">
        <v>645</v>
      </c>
      <c r="C261" s="22" t="s">
        <v>598</v>
      </c>
    </row>
    <row r="262" spans="1:3" ht="17.25" x14ac:dyDescent="0.3">
      <c r="A262" t="s">
        <v>646</v>
      </c>
      <c r="B262" s="5" t="s">
        <v>647</v>
      </c>
      <c r="C262" s="22" t="s">
        <v>598</v>
      </c>
    </row>
    <row r="263" spans="1:3" ht="17.25" x14ac:dyDescent="0.3">
      <c r="A263" t="s">
        <v>648</v>
      </c>
      <c r="B263" s="5" t="s">
        <v>649</v>
      </c>
      <c r="C263" s="22" t="s">
        <v>560</v>
      </c>
    </row>
    <row r="264" spans="1:3" ht="17.25" x14ac:dyDescent="0.3">
      <c r="A264" t="s">
        <v>650</v>
      </c>
      <c r="B264" s="5" t="s">
        <v>651</v>
      </c>
      <c r="C264" s="22" t="s">
        <v>626</v>
      </c>
    </row>
    <row r="265" spans="1:3" ht="30.75" x14ac:dyDescent="0.3">
      <c r="A265" t="s">
        <v>652</v>
      </c>
      <c r="B265" s="15" t="s">
        <v>653</v>
      </c>
      <c r="C265" s="22" t="s">
        <v>654</v>
      </c>
    </row>
    <row r="266" spans="1:3" ht="17.25" x14ac:dyDescent="0.3">
      <c r="A266" t="s">
        <v>655</v>
      </c>
      <c r="B266" s="15" t="s">
        <v>656</v>
      </c>
      <c r="C266" s="22" t="s">
        <v>554</v>
      </c>
    </row>
    <row r="267" spans="1:3" ht="17.25" x14ac:dyDescent="0.3">
      <c r="A267" t="s">
        <v>657</v>
      </c>
      <c r="B267" s="5" t="s">
        <v>658</v>
      </c>
      <c r="C267" s="22" t="s">
        <v>659</v>
      </c>
    </row>
    <row r="268" spans="1:3" ht="17.25" x14ac:dyDescent="0.3">
      <c r="A268" t="s">
        <v>660</v>
      </c>
      <c r="B268" s="5" t="s">
        <v>661</v>
      </c>
      <c r="C268" s="22" t="s">
        <v>662</v>
      </c>
    </row>
    <row r="269" spans="1:3" ht="17.25" x14ac:dyDescent="0.3">
      <c r="A269" t="s">
        <v>663</v>
      </c>
      <c r="B269" s="5" t="s">
        <v>277</v>
      </c>
      <c r="C269" s="22" t="s">
        <v>580</v>
      </c>
    </row>
    <row r="270" spans="1:3" ht="17.25" x14ac:dyDescent="0.3">
      <c r="A270" t="s">
        <v>664</v>
      </c>
      <c r="B270" s="15" t="s">
        <v>262</v>
      </c>
      <c r="C270" s="22" t="s">
        <v>557</v>
      </c>
    </row>
    <row r="271" spans="1:3" ht="17.25" x14ac:dyDescent="0.3">
      <c r="A271" t="s">
        <v>665</v>
      </c>
      <c r="B271" s="15" t="s">
        <v>666</v>
      </c>
      <c r="C271" s="22" t="s">
        <v>557</v>
      </c>
    </row>
    <row r="272" spans="1:3" ht="17.25" x14ac:dyDescent="0.3">
      <c r="A272" t="s">
        <v>667</v>
      </c>
      <c r="B272" s="5" t="s">
        <v>668</v>
      </c>
      <c r="C272" s="22" t="s">
        <v>669</v>
      </c>
    </row>
    <row r="273" spans="1:3" ht="17.25" x14ac:dyDescent="0.3">
      <c r="A273" t="s">
        <v>670</v>
      </c>
      <c r="B273" s="5" t="s">
        <v>671</v>
      </c>
      <c r="C273" s="22" t="s">
        <v>572</v>
      </c>
    </row>
    <row r="274" spans="1:3" ht="17.25" x14ac:dyDescent="0.3">
      <c r="A274" t="s">
        <v>672</v>
      </c>
      <c r="B274" s="5" t="s">
        <v>673</v>
      </c>
      <c r="C274" s="22" t="s">
        <v>674</v>
      </c>
    </row>
    <row r="275" spans="1:3" ht="17.25" x14ac:dyDescent="0.3">
      <c r="A275" t="s">
        <v>675</v>
      </c>
      <c r="B275" s="5" t="s">
        <v>676</v>
      </c>
      <c r="C275" s="22" t="s">
        <v>674</v>
      </c>
    </row>
    <row r="276" spans="1:3" ht="17.25" x14ac:dyDescent="0.3">
      <c r="A276" t="s">
        <v>677</v>
      </c>
      <c r="B276" s="5" t="s">
        <v>579</v>
      </c>
      <c r="C276" s="22" t="s">
        <v>580</v>
      </c>
    </row>
    <row r="277" spans="1:3" ht="17.25" x14ac:dyDescent="0.3">
      <c r="A277" t="s">
        <v>678</v>
      </c>
      <c r="B277" s="5" t="s">
        <v>679</v>
      </c>
      <c r="C277" s="22" t="s">
        <v>580</v>
      </c>
    </row>
    <row r="278" spans="1:3" ht="17.25" x14ac:dyDescent="0.3">
      <c r="A278" t="s">
        <v>680</v>
      </c>
      <c r="B278" s="5" t="s">
        <v>681</v>
      </c>
      <c r="C278" s="22" t="s">
        <v>654</v>
      </c>
    </row>
    <row r="279" spans="1:3" ht="17.25" x14ac:dyDescent="0.3">
      <c r="A279" t="s">
        <v>682</v>
      </c>
      <c r="B279" s="5" t="s">
        <v>316</v>
      </c>
      <c r="C279" s="22" t="s">
        <v>683</v>
      </c>
    </row>
    <row r="280" spans="1:3" ht="17.25" x14ac:dyDescent="0.3">
      <c r="A280" t="s">
        <v>684</v>
      </c>
      <c r="B280" s="5" t="s">
        <v>685</v>
      </c>
      <c r="C280" s="22" t="s">
        <v>683</v>
      </c>
    </row>
    <row r="281" spans="1:3" ht="17.25" x14ac:dyDescent="0.3">
      <c r="A281" t="s">
        <v>686</v>
      </c>
      <c r="B281" s="5" t="s">
        <v>687</v>
      </c>
      <c r="C281" s="22" t="s">
        <v>683</v>
      </c>
    </row>
    <row r="282" spans="1:3" ht="17.25" x14ac:dyDescent="0.3">
      <c r="A282" t="s">
        <v>688</v>
      </c>
      <c r="B282" s="5" t="s">
        <v>689</v>
      </c>
      <c r="C282" s="22" t="s">
        <v>683</v>
      </c>
    </row>
    <row r="283" spans="1:3" ht="17.25" x14ac:dyDescent="0.3">
      <c r="A283" t="s">
        <v>690</v>
      </c>
      <c r="B283" s="5" t="s">
        <v>691</v>
      </c>
      <c r="C283" s="22" t="s">
        <v>683</v>
      </c>
    </row>
    <row r="284" spans="1:3" ht="17.25" x14ac:dyDescent="0.3">
      <c r="A284" t="s">
        <v>692</v>
      </c>
      <c r="B284" s="5" t="s">
        <v>693</v>
      </c>
      <c r="C284" s="22" t="s">
        <v>683</v>
      </c>
    </row>
    <row r="285" spans="1:3" ht="17.25" x14ac:dyDescent="0.3">
      <c r="A285" t="s">
        <v>694</v>
      </c>
      <c r="B285" s="5" t="s">
        <v>695</v>
      </c>
      <c r="C285" s="22" t="s">
        <v>683</v>
      </c>
    </row>
    <row r="286" spans="1:3" ht="17.25" x14ac:dyDescent="0.3">
      <c r="A286" t="s">
        <v>696</v>
      </c>
      <c r="B286" s="15" t="s">
        <v>697</v>
      </c>
      <c r="C286" s="22" t="s">
        <v>589</v>
      </c>
    </row>
    <row r="287" spans="1:3" ht="17.25" x14ac:dyDescent="0.3">
      <c r="A287" t="s">
        <v>698</v>
      </c>
      <c r="B287" s="15" t="s">
        <v>699</v>
      </c>
      <c r="C287" s="22" t="s">
        <v>700</v>
      </c>
    </row>
    <row r="288" spans="1:3" ht="17.25" x14ac:dyDescent="0.3">
      <c r="A288" t="s">
        <v>701</v>
      </c>
      <c r="B288" s="5" t="s">
        <v>702</v>
      </c>
      <c r="C288" s="22" t="s">
        <v>700</v>
      </c>
    </row>
    <row r="289" spans="1:3" ht="17.25" x14ac:dyDescent="0.3">
      <c r="A289" t="s">
        <v>703</v>
      </c>
      <c r="B289" s="5" t="s">
        <v>704</v>
      </c>
      <c r="C289" s="22" t="s">
        <v>591</v>
      </c>
    </row>
    <row r="290" spans="1:3" ht="17.25" x14ac:dyDescent="0.3">
      <c r="A290" t="s">
        <v>705</v>
      </c>
      <c r="B290" s="5" t="s">
        <v>308</v>
      </c>
      <c r="C290" s="22" t="s">
        <v>577</v>
      </c>
    </row>
    <row r="291" spans="1:3" ht="17.25" x14ac:dyDescent="0.3">
      <c r="A291" t="s">
        <v>706</v>
      </c>
      <c r="B291" s="15" t="s">
        <v>707</v>
      </c>
      <c r="C291" s="22" t="s">
        <v>708</v>
      </c>
    </row>
    <row r="292" spans="1:3" ht="17.25" x14ac:dyDescent="0.3">
      <c r="A292" t="s">
        <v>709</v>
      </c>
      <c r="B292" s="15" t="s">
        <v>592</v>
      </c>
      <c r="C292" s="22" t="s">
        <v>593</v>
      </c>
    </row>
    <row r="293" spans="1:3" ht="17.25" x14ac:dyDescent="0.3">
      <c r="A293" t="s">
        <v>710</v>
      </c>
      <c r="B293" s="5" t="s">
        <v>711</v>
      </c>
      <c r="C293" s="22" t="s">
        <v>593</v>
      </c>
    </row>
    <row r="294" spans="1:3" ht="17.25" x14ac:dyDescent="0.3">
      <c r="A294" t="s">
        <v>712</v>
      </c>
      <c r="B294" s="5" t="s">
        <v>388</v>
      </c>
      <c r="C294" s="22" t="s">
        <v>713</v>
      </c>
    </row>
    <row r="295" spans="1:3" ht="17.25" x14ac:dyDescent="0.3">
      <c r="A295" t="s">
        <v>714</v>
      </c>
      <c r="B295" s="5" t="s">
        <v>715</v>
      </c>
      <c r="C295" s="22" t="s">
        <v>716</v>
      </c>
    </row>
    <row r="296" spans="1:3" ht="17.25" x14ac:dyDescent="0.3">
      <c r="A296" t="s">
        <v>717</v>
      </c>
      <c r="B296" s="5" t="s">
        <v>718</v>
      </c>
      <c r="C296" s="22" t="s">
        <v>716</v>
      </c>
    </row>
    <row r="297" spans="1:3" ht="17.25" x14ac:dyDescent="0.3">
      <c r="A297" t="s">
        <v>719</v>
      </c>
      <c r="B297" s="5" t="s">
        <v>720</v>
      </c>
      <c r="C297" s="22" t="s">
        <v>721</v>
      </c>
    </row>
    <row r="298" spans="1:3" ht="17.25" x14ac:dyDescent="0.3">
      <c r="A298" t="s">
        <v>722</v>
      </c>
      <c r="B298" s="5" t="s">
        <v>723</v>
      </c>
      <c r="C298" s="22" t="s">
        <v>721</v>
      </c>
    </row>
    <row r="299" spans="1:3" ht="17.25" x14ac:dyDescent="0.3">
      <c r="A299" t="s">
        <v>724</v>
      </c>
      <c r="B299" s="5" t="s">
        <v>725</v>
      </c>
      <c r="C299" s="22" t="s">
        <v>721</v>
      </c>
    </row>
    <row r="300" spans="1:3" ht="17.25" x14ac:dyDescent="0.3">
      <c r="A300" t="s">
        <v>726</v>
      </c>
      <c r="B300" s="5" t="s">
        <v>411</v>
      </c>
      <c r="C300" s="22" t="s">
        <v>553</v>
      </c>
    </row>
    <row r="301" spans="1:3" ht="17.25" x14ac:dyDescent="0.3">
      <c r="A301" t="s">
        <v>727</v>
      </c>
      <c r="B301" s="5" t="s">
        <v>150</v>
      </c>
      <c r="C301" s="22" t="s">
        <v>728</v>
      </c>
    </row>
    <row r="302" spans="1:3" ht="17.25" x14ac:dyDescent="0.3">
      <c r="A302" t="s">
        <v>729</v>
      </c>
      <c r="B302" s="5" t="s">
        <v>730</v>
      </c>
      <c r="C302" s="22" t="s">
        <v>731</v>
      </c>
    </row>
    <row r="303" spans="1:3" ht="17.25" x14ac:dyDescent="0.3">
      <c r="A303" t="s">
        <v>732</v>
      </c>
      <c r="B303" s="5" t="s">
        <v>733</v>
      </c>
      <c r="C303" s="22" t="s">
        <v>731</v>
      </c>
    </row>
    <row r="304" spans="1:3" ht="17.25" x14ac:dyDescent="0.3">
      <c r="A304" t="s">
        <v>734</v>
      </c>
      <c r="B304" s="5" t="s">
        <v>735</v>
      </c>
      <c r="C304" s="22" t="s">
        <v>736</v>
      </c>
    </row>
    <row r="305" spans="1:3" ht="17.25" x14ac:dyDescent="0.3">
      <c r="A305" t="s">
        <v>737</v>
      </c>
      <c r="B305" s="5" t="s">
        <v>738</v>
      </c>
      <c r="C305" s="22" t="s">
        <v>736</v>
      </c>
    </row>
    <row r="306" spans="1:3" ht="17.25" x14ac:dyDescent="0.3">
      <c r="A306" t="s">
        <v>739</v>
      </c>
      <c r="B306" s="5" t="s">
        <v>604</v>
      </c>
      <c r="C306" s="22" t="s">
        <v>740</v>
      </c>
    </row>
    <row r="307" spans="1:3" ht="17.25" x14ac:dyDescent="0.3">
      <c r="A307" t="s">
        <v>741</v>
      </c>
      <c r="B307" s="15" t="s">
        <v>742</v>
      </c>
      <c r="C307" s="22" t="s">
        <v>554</v>
      </c>
    </row>
    <row r="308" spans="1:3" ht="17.25" x14ac:dyDescent="0.3">
      <c r="A308" t="s">
        <v>743</v>
      </c>
      <c r="B308" s="15" t="s">
        <v>136</v>
      </c>
      <c r="C308" s="22" t="s">
        <v>606</v>
      </c>
    </row>
    <row r="309" spans="1:3" ht="17.25" x14ac:dyDescent="0.3">
      <c r="A309" t="s">
        <v>744</v>
      </c>
      <c r="B309" s="5" t="s">
        <v>745</v>
      </c>
      <c r="C309" s="22" t="s">
        <v>606</v>
      </c>
    </row>
    <row r="310" spans="1:3" ht="17.25" x14ac:dyDescent="0.3">
      <c r="A310" t="s">
        <v>746</v>
      </c>
      <c r="B310" s="5" t="s">
        <v>445</v>
      </c>
      <c r="C310" s="22" t="s">
        <v>554</v>
      </c>
    </row>
    <row r="311" spans="1:3" ht="17.25" x14ac:dyDescent="0.3">
      <c r="A311" t="s">
        <v>747</v>
      </c>
      <c r="B311" s="5" t="s">
        <v>451</v>
      </c>
      <c r="C311" s="22" t="s">
        <v>554</v>
      </c>
    </row>
    <row r="312" spans="1:3" ht="17.25" x14ac:dyDescent="0.3">
      <c r="A312" t="s">
        <v>748</v>
      </c>
      <c r="B312" s="15" t="s">
        <v>749</v>
      </c>
      <c r="C312" s="22" t="s">
        <v>554</v>
      </c>
    </row>
    <row r="313" spans="1:3" ht="17.25" x14ac:dyDescent="0.3">
      <c r="A313" t="s">
        <v>750</v>
      </c>
      <c r="B313" s="15" t="s">
        <v>751</v>
      </c>
      <c r="C313" s="22" t="s">
        <v>554</v>
      </c>
    </row>
    <row r="314" spans="1:3" ht="17.25" x14ac:dyDescent="0.3">
      <c r="A314" t="s">
        <v>752</v>
      </c>
      <c r="B314" s="5" t="s">
        <v>247</v>
      </c>
      <c r="C314" s="22" t="s">
        <v>595</v>
      </c>
    </row>
    <row r="315" spans="1:3" ht="17.25" x14ac:dyDescent="0.3">
      <c r="A315" t="s">
        <v>753</v>
      </c>
      <c r="B315" s="5" t="s">
        <v>754</v>
      </c>
      <c r="C315" s="22" t="s">
        <v>559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9FFF05-BF44-45C7-84D6-0253FA304ECD}">
  <dimension ref="A1:C491"/>
  <sheetViews>
    <sheetView tabSelected="1" topLeftCell="A451" workbookViewId="0">
      <selection sqref="A1:C480"/>
    </sheetView>
  </sheetViews>
  <sheetFormatPr defaultRowHeight="15" x14ac:dyDescent="0.25"/>
  <cols>
    <col min="1" max="2" width="19.28515625" style="16" bestFit="1" customWidth="1"/>
  </cols>
  <sheetData>
    <row r="1" spans="1:3" x14ac:dyDescent="0.25">
      <c r="A1" s="16" t="s">
        <v>120</v>
      </c>
      <c r="B1" s="16" t="s">
        <v>121</v>
      </c>
      <c r="C1" t="s">
        <v>755</v>
      </c>
    </row>
    <row r="2" spans="1:3" x14ac:dyDescent="0.25">
      <c r="A2" s="16" t="s">
        <v>756</v>
      </c>
      <c r="B2" s="16" t="s">
        <v>757</v>
      </c>
      <c r="C2">
        <v>1</v>
      </c>
    </row>
    <row r="3" spans="1:3" x14ac:dyDescent="0.25">
      <c r="A3" s="16" t="s">
        <v>758</v>
      </c>
      <c r="B3" s="16" t="s">
        <v>757</v>
      </c>
      <c r="C3">
        <v>2</v>
      </c>
    </row>
    <row r="4" spans="1:3" x14ac:dyDescent="0.25">
      <c r="A4" s="16" t="s">
        <v>759</v>
      </c>
      <c r="B4" s="16" t="s">
        <v>760</v>
      </c>
      <c r="C4">
        <v>3</v>
      </c>
    </row>
    <row r="5" spans="1:3" x14ac:dyDescent="0.25">
      <c r="A5" s="16" t="s">
        <v>761</v>
      </c>
      <c r="B5" s="16" t="s">
        <v>762</v>
      </c>
      <c r="C5">
        <v>4</v>
      </c>
    </row>
    <row r="6" spans="1:3" x14ac:dyDescent="0.25">
      <c r="A6" s="16" t="s">
        <v>763</v>
      </c>
      <c r="B6" s="16" t="s">
        <v>764</v>
      </c>
      <c r="C6">
        <v>5</v>
      </c>
    </row>
    <row r="7" spans="1:3" x14ac:dyDescent="0.25">
      <c r="A7" s="16" t="s">
        <v>765</v>
      </c>
      <c r="B7" s="16" t="s">
        <v>766</v>
      </c>
      <c r="C7">
        <v>6</v>
      </c>
    </row>
    <row r="8" spans="1:3" x14ac:dyDescent="0.25">
      <c r="A8" s="16" t="s">
        <v>767</v>
      </c>
      <c r="B8" s="17" t="s">
        <v>768</v>
      </c>
      <c r="C8">
        <v>7</v>
      </c>
    </row>
    <row r="9" spans="1:3" x14ac:dyDescent="0.25">
      <c r="A9" s="16" t="s">
        <v>769</v>
      </c>
      <c r="B9" s="17" t="s">
        <v>768</v>
      </c>
      <c r="C9">
        <v>8</v>
      </c>
    </row>
    <row r="10" spans="1:3" x14ac:dyDescent="0.25">
      <c r="A10" s="16" t="s">
        <v>771</v>
      </c>
      <c r="B10" s="17" t="s">
        <v>768</v>
      </c>
      <c r="C10">
        <v>9</v>
      </c>
    </row>
    <row r="11" spans="1:3" x14ac:dyDescent="0.25">
      <c r="A11" s="16" t="s">
        <v>772</v>
      </c>
      <c r="B11" s="16" t="s">
        <v>773</v>
      </c>
      <c r="C11">
        <v>10</v>
      </c>
    </row>
    <row r="12" spans="1:3" x14ac:dyDescent="0.25">
      <c r="A12" s="16" t="s">
        <v>774</v>
      </c>
      <c r="B12" s="16" t="s">
        <v>775</v>
      </c>
      <c r="C12">
        <v>11</v>
      </c>
    </row>
    <row r="13" spans="1:3" x14ac:dyDescent="0.25">
      <c r="A13" s="16" t="s">
        <v>776</v>
      </c>
      <c r="B13" s="16" t="s">
        <v>775</v>
      </c>
      <c r="C13">
        <v>12</v>
      </c>
    </row>
    <row r="14" spans="1:3" x14ac:dyDescent="0.25">
      <c r="A14" s="16" t="s">
        <v>775</v>
      </c>
      <c r="B14" s="16" t="s">
        <v>775</v>
      </c>
      <c r="C14">
        <v>13</v>
      </c>
    </row>
    <row r="15" spans="1:3" x14ac:dyDescent="0.25">
      <c r="A15" s="16" t="s">
        <v>777</v>
      </c>
      <c r="B15" s="17" t="s">
        <v>778</v>
      </c>
      <c r="C15">
        <v>14</v>
      </c>
    </row>
    <row r="16" spans="1:3" x14ac:dyDescent="0.25">
      <c r="A16" s="16" t="s">
        <v>779</v>
      </c>
      <c r="B16" s="17" t="s">
        <v>778</v>
      </c>
      <c r="C16">
        <v>15</v>
      </c>
    </row>
    <row r="17" spans="1:3" x14ac:dyDescent="0.25">
      <c r="A17" s="16" t="s">
        <v>780</v>
      </c>
      <c r="B17" s="17" t="s">
        <v>778</v>
      </c>
      <c r="C17">
        <v>16</v>
      </c>
    </row>
    <row r="18" spans="1:3" x14ac:dyDescent="0.25">
      <c r="A18" s="16" t="s">
        <v>781</v>
      </c>
      <c r="B18" s="16" t="s">
        <v>778</v>
      </c>
      <c r="C18">
        <v>17</v>
      </c>
    </row>
    <row r="19" spans="1:3" x14ac:dyDescent="0.25">
      <c r="A19" s="16" t="s">
        <v>782</v>
      </c>
      <c r="B19" s="16" t="s">
        <v>778</v>
      </c>
      <c r="C19">
        <v>18</v>
      </c>
    </row>
    <row r="20" spans="1:3" x14ac:dyDescent="0.25">
      <c r="A20" s="16" t="s">
        <v>783</v>
      </c>
      <c r="B20" s="16" t="s">
        <v>778</v>
      </c>
      <c r="C20">
        <v>19</v>
      </c>
    </row>
    <row r="21" spans="1:3" x14ac:dyDescent="0.25">
      <c r="A21" s="16" t="s">
        <v>784</v>
      </c>
      <c r="B21" s="16" t="s">
        <v>785</v>
      </c>
      <c r="C21">
        <v>20</v>
      </c>
    </row>
    <row r="22" spans="1:3" x14ac:dyDescent="0.25">
      <c r="A22" s="16" t="s">
        <v>786</v>
      </c>
      <c r="B22" s="16" t="s">
        <v>787</v>
      </c>
      <c r="C22">
        <v>21</v>
      </c>
    </row>
    <row r="23" spans="1:3" x14ac:dyDescent="0.25">
      <c r="A23" s="16" t="s">
        <v>788</v>
      </c>
      <c r="B23" s="16" t="s">
        <v>787</v>
      </c>
      <c r="C23">
        <v>22</v>
      </c>
    </row>
    <row r="24" spans="1:3" x14ac:dyDescent="0.25">
      <c r="A24" s="16" t="s">
        <v>787</v>
      </c>
      <c r="B24" s="16" t="s">
        <v>787</v>
      </c>
      <c r="C24">
        <v>23</v>
      </c>
    </row>
    <row r="25" spans="1:3" x14ac:dyDescent="0.25">
      <c r="A25" s="18" t="s">
        <v>789</v>
      </c>
      <c r="B25" s="18" t="s">
        <v>787</v>
      </c>
      <c r="C25">
        <v>24</v>
      </c>
    </row>
    <row r="26" spans="1:3" x14ac:dyDescent="0.25">
      <c r="A26" s="16" t="s">
        <v>790</v>
      </c>
      <c r="B26" s="16" t="s">
        <v>791</v>
      </c>
      <c r="C26">
        <v>25</v>
      </c>
    </row>
    <row r="27" spans="1:3" x14ac:dyDescent="0.25">
      <c r="A27" s="16" t="s">
        <v>792</v>
      </c>
      <c r="B27" s="16" t="s">
        <v>792</v>
      </c>
      <c r="C27">
        <v>26</v>
      </c>
    </row>
    <row r="28" spans="1:3" x14ac:dyDescent="0.25">
      <c r="A28" s="16" t="s">
        <v>793</v>
      </c>
      <c r="B28" s="16" t="s">
        <v>792</v>
      </c>
      <c r="C28">
        <v>27</v>
      </c>
    </row>
    <row r="29" spans="1:3" x14ac:dyDescent="0.25">
      <c r="A29" s="16" t="s">
        <v>794</v>
      </c>
      <c r="B29" s="16" t="s">
        <v>792</v>
      </c>
      <c r="C29">
        <v>28</v>
      </c>
    </row>
    <row r="30" spans="1:3" x14ac:dyDescent="0.25">
      <c r="A30" s="18" t="s">
        <v>795</v>
      </c>
      <c r="B30" s="18" t="s">
        <v>792</v>
      </c>
      <c r="C30">
        <v>29</v>
      </c>
    </row>
    <row r="31" spans="1:3" x14ac:dyDescent="0.25">
      <c r="A31" s="16" t="s">
        <v>796</v>
      </c>
      <c r="B31" s="16" t="s">
        <v>797</v>
      </c>
      <c r="C31">
        <v>30</v>
      </c>
    </row>
    <row r="32" spans="1:3" x14ac:dyDescent="0.25">
      <c r="A32" s="16" t="s">
        <v>798</v>
      </c>
      <c r="B32" s="17" t="s">
        <v>797</v>
      </c>
      <c r="C32">
        <v>31</v>
      </c>
    </row>
    <row r="33" spans="1:3" x14ac:dyDescent="0.25">
      <c r="A33" s="16" t="s">
        <v>799</v>
      </c>
      <c r="B33" s="16" t="s">
        <v>797</v>
      </c>
      <c r="C33">
        <v>32</v>
      </c>
    </row>
    <row r="34" spans="1:3" x14ac:dyDescent="0.25">
      <c r="A34" s="16" t="s">
        <v>800</v>
      </c>
      <c r="B34" s="16" t="s">
        <v>801</v>
      </c>
      <c r="C34">
        <v>33</v>
      </c>
    </row>
    <row r="35" spans="1:3" x14ac:dyDescent="0.25">
      <c r="A35" s="16" t="s">
        <v>802</v>
      </c>
      <c r="B35" s="16" t="s">
        <v>802</v>
      </c>
      <c r="C35">
        <v>34</v>
      </c>
    </row>
    <row r="36" spans="1:3" x14ac:dyDescent="0.25">
      <c r="A36" s="16" t="s">
        <v>803</v>
      </c>
      <c r="B36" s="16" t="s">
        <v>803</v>
      </c>
      <c r="C36">
        <v>35</v>
      </c>
    </row>
    <row r="37" spans="1:3" x14ac:dyDescent="0.25">
      <c r="A37" s="18" t="s">
        <v>804</v>
      </c>
      <c r="B37" s="18" t="s">
        <v>804</v>
      </c>
      <c r="C37">
        <v>36</v>
      </c>
    </row>
    <row r="38" spans="1:3" x14ac:dyDescent="0.25">
      <c r="A38" s="18" t="s">
        <v>770</v>
      </c>
      <c r="B38" s="18" t="s">
        <v>1176</v>
      </c>
      <c r="C38">
        <v>37</v>
      </c>
    </row>
    <row r="39" spans="1:3" x14ac:dyDescent="0.25">
      <c r="A39" s="18" t="s">
        <v>805</v>
      </c>
      <c r="B39" s="18" t="s">
        <v>805</v>
      </c>
      <c r="C39">
        <v>38</v>
      </c>
    </row>
    <row r="40" spans="1:3" x14ac:dyDescent="0.25">
      <c r="A40" s="18" t="s">
        <v>806</v>
      </c>
      <c r="B40" s="18" t="s">
        <v>806</v>
      </c>
      <c r="C40">
        <v>39</v>
      </c>
    </row>
    <row r="41" spans="1:3" x14ac:dyDescent="0.25">
      <c r="A41" s="16" t="s">
        <v>807</v>
      </c>
      <c r="B41" s="16" t="s">
        <v>807</v>
      </c>
      <c r="C41">
        <v>40</v>
      </c>
    </row>
    <row r="42" spans="1:3" x14ac:dyDescent="0.25">
      <c r="A42" s="16" t="s">
        <v>808</v>
      </c>
      <c r="B42" s="16" t="s">
        <v>808</v>
      </c>
      <c r="C42">
        <v>41</v>
      </c>
    </row>
    <row r="43" spans="1:3" x14ac:dyDescent="0.25">
      <c r="A43" s="16" t="s">
        <v>809</v>
      </c>
      <c r="B43" s="16" t="s">
        <v>809</v>
      </c>
      <c r="C43">
        <v>42</v>
      </c>
    </row>
    <row r="44" spans="1:3" x14ac:dyDescent="0.25">
      <c r="A44" s="16" t="s">
        <v>810</v>
      </c>
      <c r="B44" s="16" t="s">
        <v>810</v>
      </c>
      <c r="C44">
        <v>43</v>
      </c>
    </row>
    <row r="45" spans="1:3" x14ac:dyDescent="0.25">
      <c r="A45" s="16" t="s">
        <v>811</v>
      </c>
      <c r="B45" s="16" t="s">
        <v>811</v>
      </c>
      <c r="C45">
        <v>44</v>
      </c>
    </row>
    <row r="46" spans="1:3" x14ac:dyDescent="0.25">
      <c r="A46" s="16" t="s">
        <v>812</v>
      </c>
      <c r="B46" s="16" t="s">
        <v>812</v>
      </c>
      <c r="C46">
        <v>45</v>
      </c>
    </row>
    <row r="47" spans="1:3" x14ac:dyDescent="0.25">
      <c r="A47" s="16" t="s">
        <v>813</v>
      </c>
      <c r="B47" s="16" t="s">
        <v>813</v>
      </c>
      <c r="C47">
        <v>46</v>
      </c>
    </row>
    <row r="48" spans="1:3" x14ac:dyDescent="0.25">
      <c r="A48" s="16" t="s">
        <v>814</v>
      </c>
      <c r="B48" s="16" t="s">
        <v>814</v>
      </c>
      <c r="C48">
        <v>47</v>
      </c>
    </row>
    <row r="49" spans="1:3" x14ac:dyDescent="0.25">
      <c r="A49" s="16" t="s">
        <v>815</v>
      </c>
      <c r="B49" s="16" t="s">
        <v>815</v>
      </c>
      <c r="C49">
        <v>48</v>
      </c>
    </row>
    <row r="50" spans="1:3" x14ac:dyDescent="0.25">
      <c r="A50" s="16" t="s">
        <v>816</v>
      </c>
      <c r="B50" s="16" t="s">
        <v>816</v>
      </c>
      <c r="C50">
        <v>49</v>
      </c>
    </row>
    <row r="51" spans="1:3" x14ac:dyDescent="0.25">
      <c r="A51" s="16" t="s">
        <v>817</v>
      </c>
      <c r="B51" s="16" t="s">
        <v>818</v>
      </c>
      <c r="C51">
        <v>50</v>
      </c>
    </row>
    <row r="52" spans="1:3" x14ac:dyDescent="0.25">
      <c r="A52" s="16" t="s">
        <v>819</v>
      </c>
      <c r="B52" s="16" t="s">
        <v>820</v>
      </c>
      <c r="C52">
        <v>51</v>
      </c>
    </row>
    <row r="53" spans="1:3" x14ac:dyDescent="0.25">
      <c r="A53" s="16" t="s">
        <v>839</v>
      </c>
      <c r="B53" s="16" t="s">
        <v>840</v>
      </c>
      <c r="C53">
        <v>52</v>
      </c>
    </row>
    <row r="54" spans="1:3" x14ac:dyDescent="0.25">
      <c r="A54" s="16" t="s">
        <v>841</v>
      </c>
      <c r="B54" s="16" t="s">
        <v>842</v>
      </c>
      <c r="C54">
        <v>53</v>
      </c>
    </row>
    <row r="55" spans="1:3" x14ac:dyDescent="0.25">
      <c r="A55" s="16" t="s">
        <v>821</v>
      </c>
      <c r="B55" s="16" t="s">
        <v>822</v>
      </c>
      <c r="C55">
        <v>54</v>
      </c>
    </row>
    <row r="56" spans="1:3" x14ac:dyDescent="0.25">
      <c r="A56" s="16" t="s">
        <v>836</v>
      </c>
      <c r="B56" s="17" t="s">
        <v>822</v>
      </c>
      <c r="C56">
        <v>55</v>
      </c>
    </row>
    <row r="57" spans="1:3" x14ac:dyDescent="0.25">
      <c r="A57" s="16" t="s">
        <v>833</v>
      </c>
      <c r="B57" s="17" t="s">
        <v>822</v>
      </c>
      <c r="C57">
        <v>56</v>
      </c>
    </row>
    <row r="58" spans="1:3" x14ac:dyDescent="0.25">
      <c r="A58" s="16" t="s">
        <v>827</v>
      </c>
      <c r="B58" s="16" t="s">
        <v>828</v>
      </c>
      <c r="C58">
        <v>57</v>
      </c>
    </row>
    <row r="59" spans="1:3" x14ac:dyDescent="0.25">
      <c r="A59" s="16" t="s">
        <v>823</v>
      </c>
      <c r="B59" s="16" t="s">
        <v>824</v>
      </c>
      <c r="C59">
        <v>58</v>
      </c>
    </row>
    <row r="60" spans="1:3" x14ac:dyDescent="0.25">
      <c r="A60" s="16" t="s">
        <v>834</v>
      </c>
      <c r="B60" s="17" t="s">
        <v>824</v>
      </c>
      <c r="C60">
        <v>59</v>
      </c>
    </row>
    <row r="61" spans="1:3" x14ac:dyDescent="0.25">
      <c r="A61" s="16" t="s">
        <v>829</v>
      </c>
      <c r="B61" s="16" t="s">
        <v>830</v>
      </c>
      <c r="C61">
        <v>60</v>
      </c>
    </row>
    <row r="62" spans="1:3" x14ac:dyDescent="0.25">
      <c r="A62" s="16" t="s">
        <v>837</v>
      </c>
      <c r="B62" s="17" t="s">
        <v>824</v>
      </c>
      <c r="C62">
        <v>61</v>
      </c>
    </row>
    <row r="63" spans="1:3" x14ac:dyDescent="0.25">
      <c r="A63" s="16" t="s">
        <v>838</v>
      </c>
      <c r="B63" s="17" t="s">
        <v>826</v>
      </c>
      <c r="C63">
        <v>62</v>
      </c>
    </row>
    <row r="64" spans="1:3" x14ac:dyDescent="0.25">
      <c r="A64" s="16" t="s">
        <v>835</v>
      </c>
      <c r="B64" s="17" t="s">
        <v>826</v>
      </c>
      <c r="C64">
        <v>63</v>
      </c>
    </row>
    <row r="65" spans="1:3" x14ac:dyDescent="0.25">
      <c r="A65" s="16" t="s">
        <v>825</v>
      </c>
      <c r="B65" s="16" t="s">
        <v>826</v>
      </c>
      <c r="C65">
        <v>64</v>
      </c>
    </row>
    <row r="66" spans="1:3" x14ac:dyDescent="0.25">
      <c r="A66" s="16" t="s">
        <v>831</v>
      </c>
      <c r="B66" s="16" t="s">
        <v>832</v>
      </c>
      <c r="C66">
        <v>65</v>
      </c>
    </row>
    <row r="67" spans="1:3" x14ac:dyDescent="0.25">
      <c r="A67" s="16" t="s">
        <v>843</v>
      </c>
      <c r="B67" s="16" t="s">
        <v>822</v>
      </c>
      <c r="C67">
        <v>66</v>
      </c>
    </row>
    <row r="68" spans="1:3" x14ac:dyDescent="0.25">
      <c r="A68" s="16" t="s">
        <v>834</v>
      </c>
      <c r="B68" s="16" t="s">
        <v>824</v>
      </c>
      <c r="C68">
        <v>67</v>
      </c>
    </row>
    <row r="69" spans="1:3" x14ac:dyDescent="0.25">
      <c r="A69" s="16" t="s">
        <v>844</v>
      </c>
      <c r="B69" s="16" t="s">
        <v>826</v>
      </c>
      <c r="C69">
        <v>68</v>
      </c>
    </row>
    <row r="70" spans="1:3" x14ac:dyDescent="0.25">
      <c r="A70" s="16" t="s">
        <v>845</v>
      </c>
      <c r="B70" s="16" t="s">
        <v>846</v>
      </c>
      <c r="C70">
        <v>69</v>
      </c>
    </row>
    <row r="71" spans="1:3" x14ac:dyDescent="0.25">
      <c r="A71" s="16" t="s">
        <v>847</v>
      </c>
      <c r="B71" s="16" t="s">
        <v>847</v>
      </c>
      <c r="C71">
        <v>70</v>
      </c>
    </row>
    <row r="72" spans="1:3" x14ac:dyDescent="0.25">
      <c r="A72" s="16" t="s">
        <v>770</v>
      </c>
      <c r="B72" s="16" t="s">
        <v>770</v>
      </c>
      <c r="C72">
        <v>71</v>
      </c>
    </row>
    <row r="73" spans="1:3" x14ac:dyDescent="0.25">
      <c r="A73" s="16" t="s">
        <v>848</v>
      </c>
      <c r="B73" s="16" t="s">
        <v>848</v>
      </c>
      <c r="C73">
        <v>72</v>
      </c>
    </row>
    <row r="74" spans="1:3" x14ac:dyDescent="0.25">
      <c r="A74" s="16" t="s">
        <v>849</v>
      </c>
      <c r="B74" s="16" t="s">
        <v>849</v>
      </c>
      <c r="C74">
        <v>73</v>
      </c>
    </row>
    <row r="75" spans="1:3" x14ac:dyDescent="0.25">
      <c r="A75" s="18" t="s">
        <v>860</v>
      </c>
      <c r="B75" s="18" t="s">
        <v>860</v>
      </c>
      <c r="C75">
        <v>74</v>
      </c>
    </row>
    <row r="76" spans="1:3" x14ac:dyDescent="0.25">
      <c r="A76" s="16" t="s">
        <v>1177</v>
      </c>
      <c r="B76" s="16" t="s">
        <v>1177</v>
      </c>
      <c r="C76">
        <v>75</v>
      </c>
    </row>
    <row r="77" spans="1:3" x14ac:dyDescent="0.25">
      <c r="A77" s="18" t="s">
        <v>1178</v>
      </c>
      <c r="B77" s="18" t="s">
        <v>1178</v>
      </c>
      <c r="C77">
        <v>76</v>
      </c>
    </row>
    <row r="78" spans="1:3" x14ac:dyDescent="0.25">
      <c r="A78" s="16" t="s">
        <v>851</v>
      </c>
      <c r="B78" s="16" t="s">
        <v>851</v>
      </c>
      <c r="C78">
        <v>77</v>
      </c>
    </row>
    <row r="79" spans="1:3" x14ac:dyDescent="0.25">
      <c r="A79" s="16" t="s">
        <v>850</v>
      </c>
      <c r="B79" s="16" t="s">
        <v>850</v>
      </c>
      <c r="C79">
        <v>78</v>
      </c>
    </row>
    <row r="80" spans="1:3" x14ac:dyDescent="0.25">
      <c r="A80" s="16" t="s">
        <v>1179</v>
      </c>
      <c r="B80" s="16" t="s">
        <v>1179</v>
      </c>
      <c r="C80">
        <v>79</v>
      </c>
    </row>
    <row r="81" spans="1:3" x14ac:dyDescent="0.25">
      <c r="A81" s="16" t="s">
        <v>1180</v>
      </c>
      <c r="B81" s="16" t="s">
        <v>1180</v>
      </c>
      <c r="C81">
        <v>80</v>
      </c>
    </row>
    <row r="82" spans="1:3" x14ac:dyDescent="0.25">
      <c r="A82" s="16" t="s">
        <v>852</v>
      </c>
      <c r="B82" s="16" t="s">
        <v>853</v>
      </c>
      <c r="C82">
        <v>81</v>
      </c>
    </row>
    <row r="83" spans="1:3" x14ac:dyDescent="0.25">
      <c r="A83" s="16" t="s">
        <v>854</v>
      </c>
      <c r="B83" s="16" t="s">
        <v>854</v>
      </c>
      <c r="C83">
        <v>82</v>
      </c>
    </row>
    <row r="84" spans="1:3" x14ac:dyDescent="0.25">
      <c r="A84" s="16" t="s">
        <v>855</v>
      </c>
      <c r="B84" s="16" t="s">
        <v>855</v>
      </c>
      <c r="C84">
        <v>83</v>
      </c>
    </row>
    <row r="85" spans="1:3" x14ac:dyDescent="0.25">
      <c r="A85" s="16" t="s">
        <v>856</v>
      </c>
      <c r="B85" s="16" t="s">
        <v>856</v>
      </c>
      <c r="C85">
        <v>84</v>
      </c>
    </row>
    <row r="86" spans="1:3" x14ac:dyDescent="0.25">
      <c r="A86" s="16" t="s">
        <v>857</v>
      </c>
      <c r="B86" s="16" t="s">
        <v>857</v>
      </c>
      <c r="C86">
        <v>85</v>
      </c>
    </row>
    <row r="87" spans="1:3" x14ac:dyDescent="0.25">
      <c r="A87" s="16" t="s">
        <v>858</v>
      </c>
      <c r="B87" s="16" t="s">
        <v>858</v>
      </c>
      <c r="C87">
        <v>86</v>
      </c>
    </row>
    <row r="88" spans="1:3" x14ac:dyDescent="0.25">
      <c r="A88" s="16" t="s">
        <v>859</v>
      </c>
      <c r="B88" s="16" t="s">
        <v>859</v>
      </c>
      <c r="C88">
        <v>87</v>
      </c>
    </row>
    <row r="89" spans="1:3" x14ac:dyDescent="0.25">
      <c r="A89" s="18" t="s">
        <v>861</v>
      </c>
      <c r="B89" s="18" t="s">
        <v>861</v>
      </c>
      <c r="C89">
        <v>88</v>
      </c>
    </row>
    <row r="90" spans="1:3" x14ac:dyDescent="0.25">
      <c r="A90" s="16" t="s">
        <v>862</v>
      </c>
      <c r="B90" s="16" t="s">
        <v>803</v>
      </c>
      <c r="C90">
        <v>89</v>
      </c>
    </row>
    <row r="91" spans="1:3" x14ac:dyDescent="0.25">
      <c r="A91" s="16" t="s">
        <v>863</v>
      </c>
      <c r="B91" s="16" t="s">
        <v>804</v>
      </c>
      <c r="C91">
        <v>90</v>
      </c>
    </row>
    <row r="92" spans="1:3" x14ac:dyDescent="0.25">
      <c r="A92" s="16" t="s">
        <v>864</v>
      </c>
      <c r="B92" s="16" t="s">
        <v>805</v>
      </c>
      <c r="C92">
        <v>91</v>
      </c>
    </row>
    <row r="93" spans="1:3" x14ac:dyDescent="0.25">
      <c r="A93" s="16" t="s">
        <v>865</v>
      </c>
      <c r="B93" s="16" t="s">
        <v>806</v>
      </c>
      <c r="C93">
        <v>92</v>
      </c>
    </row>
    <row r="94" spans="1:3" x14ac:dyDescent="0.25">
      <c r="A94" s="16" t="s">
        <v>866</v>
      </c>
      <c r="B94" s="16" t="s">
        <v>807</v>
      </c>
      <c r="C94">
        <v>93</v>
      </c>
    </row>
    <row r="95" spans="1:3" x14ac:dyDescent="0.25">
      <c r="A95" s="16" t="s">
        <v>867</v>
      </c>
      <c r="B95" s="16" t="s">
        <v>867</v>
      </c>
      <c r="C95">
        <v>94</v>
      </c>
    </row>
    <row r="96" spans="1:3" x14ac:dyDescent="0.25">
      <c r="A96" s="16" t="s">
        <v>868</v>
      </c>
      <c r="B96" s="16" t="s">
        <v>868</v>
      </c>
      <c r="C96">
        <v>95</v>
      </c>
    </row>
    <row r="97" spans="1:3" x14ac:dyDescent="0.25">
      <c r="A97" s="16" t="s">
        <v>869</v>
      </c>
      <c r="B97" s="16" t="s">
        <v>869</v>
      </c>
      <c r="C97">
        <v>96</v>
      </c>
    </row>
    <row r="98" spans="1:3" x14ac:dyDescent="0.25">
      <c r="A98" s="16" t="s">
        <v>870</v>
      </c>
      <c r="B98" s="16" t="s">
        <v>870</v>
      </c>
      <c r="C98">
        <v>97</v>
      </c>
    </row>
    <row r="99" spans="1:3" x14ac:dyDescent="0.25">
      <c r="A99" s="16" t="s">
        <v>871</v>
      </c>
      <c r="B99" s="16" t="s">
        <v>871</v>
      </c>
      <c r="C99">
        <v>98</v>
      </c>
    </row>
    <row r="100" spans="1:3" x14ac:dyDescent="0.25">
      <c r="A100" s="19" t="s">
        <v>872</v>
      </c>
      <c r="B100" s="19" t="s">
        <v>872</v>
      </c>
      <c r="C100">
        <v>99</v>
      </c>
    </row>
    <row r="101" spans="1:3" x14ac:dyDescent="0.25">
      <c r="A101" s="19" t="s">
        <v>873</v>
      </c>
      <c r="B101" s="19" t="s">
        <v>873</v>
      </c>
      <c r="C101">
        <v>100</v>
      </c>
    </row>
    <row r="102" spans="1:3" x14ac:dyDescent="0.25">
      <c r="A102" s="19" t="s">
        <v>874</v>
      </c>
      <c r="B102" s="19" t="s">
        <v>874</v>
      </c>
      <c r="C102">
        <v>101</v>
      </c>
    </row>
    <row r="103" spans="1:3" x14ac:dyDescent="0.25">
      <c r="A103" s="19" t="s">
        <v>875</v>
      </c>
      <c r="B103" s="19" t="s">
        <v>875</v>
      </c>
      <c r="C103">
        <v>102</v>
      </c>
    </row>
    <row r="104" spans="1:3" x14ac:dyDescent="0.25">
      <c r="A104" s="19" t="s">
        <v>876</v>
      </c>
      <c r="B104" s="19" t="s">
        <v>876</v>
      </c>
      <c r="C104">
        <v>103</v>
      </c>
    </row>
    <row r="105" spans="1:3" x14ac:dyDescent="0.25">
      <c r="A105" s="19" t="s">
        <v>877</v>
      </c>
      <c r="B105" s="19" t="s">
        <v>877</v>
      </c>
      <c r="C105">
        <v>104</v>
      </c>
    </row>
    <row r="106" spans="1:3" x14ac:dyDescent="0.25">
      <c r="A106" s="19" t="s">
        <v>878</v>
      </c>
      <c r="B106" s="19" t="s">
        <v>878</v>
      </c>
      <c r="C106">
        <v>105</v>
      </c>
    </row>
    <row r="107" spans="1:3" x14ac:dyDescent="0.25">
      <c r="A107" s="19" t="s">
        <v>879</v>
      </c>
      <c r="B107" s="19" t="s">
        <v>879</v>
      </c>
      <c r="C107">
        <v>106</v>
      </c>
    </row>
    <row r="108" spans="1:3" x14ac:dyDescent="0.25">
      <c r="A108" s="19" t="s">
        <v>880</v>
      </c>
      <c r="B108" s="19" t="s">
        <v>880</v>
      </c>
      <c r="C108">
        <v>107</v>
      </c>
    </row>
    <row r="109" spans="1:3" x14ac:dyDescent="0.25">
      <c r="A109" s="19" t="s">
        <v>881</v>
      </c>
      <c r="B109" s="19" t="s">
        <v>881</v>
      </c>
      <c r="C109">
        <v>108</v>
      </c>
    </row>
    <row r="110" spans="1:3" x14ac:dyDescent="0.25">
      <c r="A110" t="s">
        <v>882</v>
      </c>
      <c r="B110" t="s">
        <v>882</v>
      </c>
      <c r="C110">
        <v>109</v>
      </c>
    </row>
    <row r="111" spans="1:3" x14ac:dyDescent="0.25">
      <c r="A111" s="19" t="s">
        <v>883</v>
      </c>
      <c r="B111" s="19" t="s">
        <v>883</v>
      </c>
      <c r="C111">
        <v>110</v>
      </c>
    </row>
    <row r="112" spans="1:3" x14ac:dyDescent="0.25">
      <c r="A112" t="s">
        <v>884</v>
      </c>
      <c r="B112" t="s">
        <v>884</v>
      </c>
      <c r="C112">
        <v>111</v>
      </c>
    </row>
    <row r="113" spans="1:3" x14ac:dyDescent="0.25">
      <c r="A113" t="s">
        <v>885</v>
      </c>
      <c r="B113" t="s">
        <v>885</v>
      </c>
      <c r="C113">
        <v>112</v>
      </c>
    </row>
    <row r="114" spans="1:3" x14ac:dyDescent="0.25">
      <c r="A114" t="s">
        <v>886</v>
      </c>
      <c r="B114" t="s">
        <v>886</v>
      </c>
      <c r="C114">
        <v>113</v>
      </c>
    </row>
    <row r="115" spans="1:3" x14ac:dyDescent="0.25">
      <c r="A115" s="19" t="s">
        <v>887</v>
      </c>
      <c r="B115" s="19" t="s">
        <v>887</v>
      </c>
      <c r="C115">
        <v>114</v>
      </c>
    </row>
    <row r="116" spans="1:3" x14ac:dyDescent="0.25">
      <c r="A116" s="19" t="s">
        <v>888</v>
      </c>
      <c r="B116" s="19" t="s">
        <v>888</v>
      </c>
      <c r="C116">
        <v>115</v>
      </c>
    </row>
    <row r="117" spans="1:3" x14ac:dyDescent="0.25">
      <c r="A117" t="s">
        <v>889</v>
      </c>
      <c r="B117" t="s">
        <v>889</v>
      </c>
      <c r="C117">
        <v>116</v>
      </c>
    </row>
    <row r="118" spans="1:3" x14ac:dyDescent="0.25">
      <c r="A118" t="s">
        <v>890</v>
      </c>
      <c r="B118" t="s">
        <v>890</v>
      </c>
      <c r="C118">
        <v>117</v>
      </c>
    </row>
    <row r="119" spans="1:3" x14ac:dyDescent="0.25">
      <c r="A119" t="s">
        <v>891</v>
      </c>
      <c r="B119" t="s">
        <v>891</v>
      </c>
      <c r="C119">
        <v>118</v>
      </c>
    </row>
    <row r="120" spans="1:3" x14ac:dyDescent="0.25">
      <c r="A120" t="s">
        <v>892</v>
      </c>
      <c r="B120" t="s">
        <v>892</v>
      </c>
      <c r="C120">
        <v>119</v>
      </c>
    </row>
    <row r="121" spans="1:3" x14ac:dyDescent="0.25">
      <c r="A121" t="s">
        <v>893</v>
      </c>
      <c r="B121" t="s">
        <v>893</v>
      </c>
      <c r="C121">
        <v>120</v>
      </c>
    </row>
    <row r="122" spans="1:3" x14ac:dyDescent="0.25">
      <c r="A122" t="s">
        <v>894</v>
      </c>
      <c r="B122" t="s">
        <v>894</v>
      </c>
      <c r="C122">
        <v>121</v>
      </c>
    </row>
    <row r="123" spans="1:3" x14ac:dyDescent="0.25">
      <c r="A123" t="s">
        <v>895</v>
      </c>
      <c r="B123" t="s">
        <v>895</v>
      </c>
      <c r="C123">
        <v>122</v>
      </c>
    </row>
    <row r="124" spans="1:3" x14ac:dyDescent="0.25">
      <c r="A124" t="s">
        <v>896</v>
      </c>
      <c r="B124" t="s">
        <v>896</v>
      </c>
      <c r="C124">
        <v>123</v>
      </c>
    </row>
    <row r="125" spans="1:3" x14ac:dyDescent="0.25">
      <c r="A125" t="s">
        <v>897</v>
      </c>
      <c r="B125" t="s">
        <v>897</v>
      </c>
      <c r="C125">
        <v>124</v>
      </c>
    </row>
    <row r="126" spans="1:3" x14ac:dyDescent="0.25">
      <c r="A126" t="s">
        <v>899</v>
      </c>
      <c r="B126" t="s">
        <v>899</v>
      </c>
      <c r="C126">
        <v>125</v>
      </c>
    </row>
    <row r="127" spans="1:3" x14ac:dyDescent="0.25">
      <c r="A127" t="s">
        <v>875</v>
      </c>
      <c r="B127" t="s">
        <v>875</v>
      </c>
      <c r="C127">
        <v>126</v>
      </c>
    </row>
    <row r="128" spans="1:3" x14ac:dyDescent="0.25">
      <c r="A128" t="s">
        <v>898</v>
      </c>
      <c r="B128" t="s">
        <v>898</v>
      </c>
      <c r="C128">
        <v>127</v>
      </c>
    </row>
    <row r="129" spans="1:3" x14ac:dyDescent="0.25">
      <c r="A129" s="16" t="s">
        <v>1078</v>
      </c>
      <c r="B129" s="16" t="s">
        <v>1079</v>
      </c>
      <c r="C129">
        <v>128</v>
      </c>
    </row>
    <row r="130" spans="1:3" x14ac:dyDescent="0.25">
      <c r="A130" s="16" t="s">
        <v>1083</v>
      </c>
      <c r="B130" s="16" t="s">
        <v>1084</v>
      </c>
      <c r="C130">
        <v>129</v>
      </c>
    </row>
    <row r="131" spans="1:3" x14ac:dyDescent="0.25">
      <c r="A131" s="16" t="s">
        <v>1108</v>
      </c>
      <c r="B131" s="16" t="s">
        <v>1108</v>
      </c>
      <c r="C131">
        <v>130</v>
      </c>
    </row>
    <row r="132" spans="1:3" x14ac:dyDescent="0.25">
      <c r="A132" s="16" t="s">
        <v>1123</v>
      </c>
      <c r="B132" s="16" t="s">
        <v>1123</v>
      </c>
      <c r="C132">
        <v>131</v>
      </c>
    </row>
    <row r="133" spans="1:3" x14ac:dyDescent="0.25">
      <c r="A133" s="16" t="s">
        <v>1124</v>
      </c>
      <c r="B133" s="16" t="s">
        <v>1124</v>
      </c>
      <c r="C133">
        <v>132</v>
      </c>
    </row>
    <row r="134" spans="1:3" x14ac:dyDescent="0.25">
      <c r="A134" s="16" t="s">
        <v>1095</v>
      </c>
      <c r="B134" s="16" t="s">
        <v>1095</v>
      </c>
      <c r="C134">
        <v>133</v>
      </c>
    </row>
    <row r="135" spans="1:3" x14ac:dyDescent="0.25">
      <c r="A135" s="16" t="s">
        <v>1050</v>
      </c>
      <c r="B135" s="16" t="s">
        <v>1050</v>
      </c>
      <c r="C135">
        <v>134</v>
      </c>
    </row>
    <row r="136" spans="1:3" x14ac:dyDescent="0.25">
      <c r="A136" s="16" t="s">
        <v>1040</v>
      </c>
      <c r="B136" s="16" t="s">
        <v>1040</v>
      </c>
      <c r="C136">
        <v>135</v>
      </c>
    </row>
    <row r="137" spans="1:3" x14ac:dyDescent="0.25">
      <c r="A137" s="16" t="s">
        <v>1027</v>
      </c>
      <c r="B137" s="16" t="s">
        <v>1027</v>
      </c>
      <c r="C137">
        <v>136</v>
      </c>
    </row>
    <row r="138" spans="1:3" x14ac:dyDescent="0.25">
      <c r="A138" s="16" t="s">
        <v>1036</v>
      </c>
      <c r="B138" s="16" t="s">
        <v>1036</v>
      </c>
      <c r="C138">
        <v>137</v>
      </c>
    </row>
    <row r="139" spans="1:3" x14ac:dyDescent="0.25">
      <c r="A139" s="16" t="s">
        <v>1037</v>
      </c>
      <c r="B139" s="16" t="s">
        <v>1037</v>
      </c>
      <c r="C139">
        <v>138</v>
      </c>
    </row>
    <row r="140" spans="1:3" x14ac:dyDescent="0.25">
      <c r="A140" s="16" t="s">
        <v>1007</v>
      </c>
      <c r="B140" s="16" t="s">
        <v>1007</v>
      </c>
      <c r="C140">
        <v>139</v>
      </c>
    </row>
    <row r="141" spans="1:3" x14ac:dyDescent="0.25">
      <c r="A141" s="16" t="s">
        <v>1008</v>
      </c>
      <c r="B141" s="16" t="s">
        <v>1008</v>
      </c>
      <c r="C141">
        <v>140</v>
      </c>
    </row>
    <row r="142" spans="1:3" x14ac:dyDescent="0.25">
      <c r="A142" s="16" t="s">
        <v>987</v>
      </c>
      <c r="B142" s="16" t="s">
        <v>987</v>
      </c>
      <c r="C142">
        <v>141</v>
      </c>
    </row>
    <row r="143" spans="1:3" x14ac:dyDescent="0.25">
      <c r="A143" s="16" t="s">
        <v>983</v>
      </c>
      <c r="B143" s="16" t="s">
        <v>983</v>
      </c>
      <c r="C143">
        <v>142</v>
      </c>
    </row>
    <row r="144" spans="1:3" x14ac:dyDescent="0.25">
      <c r="A144" s="16" t="s">
        <v>963</v>
      </c>
      <c r="B144" s="16" t="s">
        <v>963</v>
      </c>
      <c r="C144">
        <v>143</v>
      </c>
    </row>
    <row r="145" spans="1:3" x14ac:dyDescent="0.25">
      <c r="A145" s="16" t="s">
        <v>951</v>
      </c>
      <c r="B145" s="16" t="s">
        <v>951</v>
      </c>
      <c r="C145">
        <v>144</v>
      </c>
    </row>
    <row r="146" spans="1:3" x14ac:dyDescent="0.25">
      <c r="A146" s="16" t="s">
        <v>923</v>
      </c>
      <c r="B146" s="16" t="s">
        <v>923</v>
      </c>
      <c r="C146">
        <v>145</v>
      </c>
    </row>
    <row r="147" spans="1:3" x14ac:dyDescent="0.25">
      <c r="A147" s="16" t="s">
        <v>925</v>
      </c>
      <c r="B147" s="16" t="s">
        <v>925</v>
      </c>
      <c r="C147">
        <v>146</v>
      </c>
    </row>
    <row r="148" spans="1:3" x14ac:dyDescent="0.25">
      <c r="A148" s="57">
        <v>-3</v>
      </c>
      <c r="B148" s="57">
        <v>-3</v>
      </c>
      <c r="C148">
        <v>147</v>
      </c>
    </row>
    <row r="149" spans="1:3" x14ac:dyDescent="0.25">
      <c r="A149" s="57">
        <v>1</v>
      </c>
      <c r="B149" s="58">
        <v>1</v>
      </c>
      <c r="C149">
        <v>148</v>
      </c>
    </row>
    <row r="150" spans="1:3" x14ac:dyDescent="0.25">
      <c r="A150" s="57">
        <v>2</v>
      </c>
      <c r="B150" s="57">
        <v>2</v>
      </c>
      <c r="C150">
        <v>149</v>
      </c>
    </row>
    <row r="151" spans="1:3" x14ac:dyDescent="0.25">
      <c r="A151" s="57">
        <v>3</v>
      </c>
      <c r="B151" s="57">
        <v>3</v>
      </c>
      <c r="C151">
        <v>150</v>
      </c>
    </row>
    <row r="152" spans="1:3" x14ac:dyDescent="0.25">
      <c r="A152" s="57">
        <v>4</v>
      </c>
      <c r="B152" s="57">
        <v>4</v>
      </c>
      <c r="C152">
        <v>151</v>
      </c>
    </row>
    <row r="153" spans="1:3" x14ac:dyDescent="0.25">
      <c r="A153" s="57">
        <v>5</v>
      </c>
      <c r="B153" s="57">
        <v>5</v>
      </c>
      <c r="C153">
        <v>152</v>
      </c>
    </row>
    <row r="154" spans="1:3" x14ac:dyDescent="0.25">
      <c r="A154" s="57">
        <v>6</v>
      </c>
      <c r="B154" s="57">
        <v>6</v>
      </c>
      <c r="C154">
        <v>153</v>
      </c>
    </row>
    <row r="155" spans="1:3" x14ac:dyDescent="0.25">
      <c r="A155" s="57">
        <v>7</v>
      </c>
      <c r="B155" s="57">
        <v>7</v>
      </c>
      <c r="C155">
        <v>154</v>
      </c>
    </row>
    <row r="156" spans="1:3" x14ac:dyDescent="0.25">
      <c r="A156" s="57">
        <v>8</v>
      </c>
      <c r="B156" s="57">
        <v>8</v>
      </c>
      <c r="C156">
        <v>155</v>
      </c>
    </row>
    <row r="157" spans="1:3" x14ac:dyDescent="0.25">
      <c r="A157" s="57">
        <v>9</v>
      </c>
      <c r="B157" s="57">
        <v>9</v>
      </c>
      <c r="C157">
        <v>156</v>
      </c>
    </row>
    <row r="158" spans="1:3" x14ac:dyDescent="0.25">
      <c r="A158" s="57">
        <v>10</v>
      </c>
      <c r="B158" s="57">
        <v>10</v>
      </c>
      <c r="C158">
        <v>157</v>
      </c>
    </row>
    <row r="159" spans="1:3" x14ac:dyDescent="0.25">
      <c r="A159" s="57">
        <v>11</v>
      </c>
      <c r="B159" s="57">
        <v>11</v>
      </c>
      <c r="C159">
        <v>158</v>
      </c>
    </row>
    <row r="160" spans="1:3" x14ac:dyDescent="0.25">
      <c r="A160" s="57">
        <v>12</v>
      </c>
      <c r="B160" s="57">
        <v>12</v>
      </c>
      <c r="C160">
        <v>159</v>
      </c>
    </row>
    <row r="161" spans="1:3" x14ac:dyDescent="0.25">
      <c r="A161" s="57">
        <v>13</v>
      </c>
      <c r="B161" s="57">
        <v>13</v>
      </c>
      <c r="C161">
        <v>160</v>
      </c>
    </row>
    <row r="162" spans="1:3" x14ac:dyDescent="0.25">
      <c r="A162" s="57">
        <v>14</v>
      </c>
      <c r="B162" s="57">
        <v>14</v>
      </c>
      <c r="C162">
        <v>161</v>
      </c>
    </row>
    <row r="163" spans="1:3" x14ac:dyDescent="0.25">
      <c r="A163" s="57">
        <v>15</v>
      </c>
      <c r="B163" s="57">
        <v>15</v>
      </c>
      <c r="C163">
        <v>162</v>
      </c>
    </row>
    <row r="164" spans="1:3" x14ac:dyDescent="0.25">
      <c r="A164" s="57">
        <v>16</v>
      </c>
      <c r="B164" s="57">
        <v>16</v>
      </c>
      <c r="C164">
        <v>163</v>
      </c>
    </row>
    <row r="165" spans="1:3" x14ac:dyDescent="0.25">
      <c r="A165" s="57">
        <v>28</v>
      </c>
      <c r="B165" s="57">
        <v>28</v>
      </c>
      <c r="C165">
        <v>164</v>
      </c>
    </row>
    <row r="166" spans="1:3" x14ac:dyDescent="0.25">
      <c r="A166" s="57">
        <v>29</v>
      </c>
      <c r="B166" s="57">
        <v>29</v>
      </c>
      <c r="C166">
        <v>165</v>
      </c>
    </row>
    <row r="167" spans="1:3" x14ac:dyDescent="0.25">
      <c r="A167" s="57">
        <v>30</v>
      </c>
      <c r="B167" s="57">
        <v>30</v>
      </c>
      <c r="C167">
        <v>166</v>
      </c>
    </row>
    <row r="168" spans="1:3" x14ac:dyDescent="0.25">
      <c r="A168" s="57">
        <v>31</v>
      </c>
      <c r="B168" s="57">
        <v>31</v>
      </c>
      <c r="C168">
        <v>167</v>
      </c>
    </row>
    <row r="169" spans="1:3" x14ac:dyDescent="0.25">
      <c r="A169" s="57">
        <v>32</v>
      </c>
      <c r="B169" s="57">
        <v>32</v>
      </c>
      <c r="C169">
        <v>168</v>
      </c>
    </row>
    <row r="170" spans="1:3" x14ac:dyDescent="0.25">
      <c r="A170" s="57">
        <v>33</v>
      </c>
      <c r="B170" s="57">
        <v>33</v>
      </c>
      <c r="C170">
        <v>169</v>
      </c>
    </row>
    <row r="171" spans="1:3" x14ac:dyDescent="0.25">
      <c r="A171" s="57">
        <v>34</v>
      </c>
      <c r="B171" s="57">
        <v>34</v>
      </c>
      <c r="C171">
        <v>170</v>
      </c>
    </row>
    <row r="172" spans="1:3" x14ac:dyDescent="0.25">
      <c r="A172" s="57">
        <v>35</v>
      </c>
      <c r="B172" s="57">
        <v>35</v>
      </c>
      <c r="C172">
        <v>171</v>
      </c>
    </row>
    <row r="173" spans="1:3" x14ac:dyDescent="0.25">
      <c r="A173" s="57">
        <v>36</v>
      </c>
      <c r="B173" s="57">
        <v>36</v>
      </c>
      <c r="C173">
        <v>172</v>
      </c>
    </row>
    <row r="174" spans="1:3" x14ac:dyDescent="0.25">
      <c r="A174" s="57">
        <v>37</v>
      </c>
      <c r="B174" s="57">
        <v>37</v>
      </c>
      <c r="C174">
        <v>173</v>
      </c>
    </row>
    <row r="175" spans="1:3" x14ac:dyDescent="0.25">
      <c r="A175" s="57">
        <v>38</v>
      </c>
      <c r="B175" s="57">
        <v>38</v>
      </c>
      <c r="C175">
        <v>174</v>
      </c>
    </row>
    <row r="176" spans="1:3" x14ac:dyDescent="0.25">
      <c r="A176" s="57">
        <v>39</v>
      </c>
      <c r="B176" s="57">
        <v>39</v>
      </c>
      <c r="C176">
        <v>175</v>
      </c>
    </row>
    <row r="177" spans="1:3" x14ac:dyDescent="0.25">
      <c r="A177" s="57">
        <v>40</v>
      </c>
      <c r="B177" s="57">
        <v>40</v>
      </c>
      <c r="C177">
        <v>176</v>
      </c>
    </row>
    <row r="178" spans="1:3" x14ac:dyDescent="0.25">
      <c r="A178" s="57">
        <v>41</v>
      </c>
      <c r="B178" s="57">
        <v>41</v>
      </c>
      <c r="C178">
        <v>177</v>
      </c>
    </row>
    <row r="179" spans="1:3" x14ac:dyDescent="0.25">
      <c r="A179" s="57">
        <v>42</v>
      </c>
      <c r="B179" s="57">
        <v>42</v>
      </c>
      <c r="C179">
        <v>178</v>
      </c>
    </row>
    <row r="180" spans="1:3" x14ac:dyDescent="0.25">
      <c r="A180" s="57">
        <v>43</v>
      </c>
      <c r="B180" s="57">
        <v>43</v>
      </c>
      <c r="C180">
        <v>179</v>
      </c>
    </row>
    <row r="181" spans="1:3" x14ac:dyDescent="0.25">
      <c r="A181" s="57">
        <v>44</v>
      </c>
      <c r="B181" s="57">
        <v>44</v>
      </c>
      <c r="C181">
        <v>180</v>
      </c>
    </row>
    <row r="182" spans="1:3" x14ac:dyDescent="0.25">
      <c r="A182" s="57">
        <v>45</v>
      </c>
      <c r="B182" s="57">
        <v>45</v>
      </c>
      <c r="C182">
        <v>181</v>
      </c>
    </row>
    <row r="183" spans="1:3" x14ac:dyDescent="0.25">
      <c r="A183" s="57">
        <v>46</v>
      </c>
      <c r="B183" s="57">
        <v>46</v>
      </c>
      <c r="C183">
        <v>182</v>
      </c>
    </row>
    <row r="184" spans="1:3" x14ac:dyDescent="0.25">
      <c r="A184" s="57">
        <v>47</v>
      </c>
      <c r="B184" s="57">
        <v>47</v>
      </c>
      <c r="C184">
        <v>183</v>
      </c>
    </row>
    <row r="185" spans="1:3" x14ac:dyDescent="0.25">
      <c r="A185" s="57">
        <v>48</v>
      </c>
      <c r="B185" s="57">
        <v>48</v>
      </c>
      <c r="C185">
        <v>184</v>
      </c>
    </row>
    <row r="186" spans="1:3" x14ac:dyDescent="0.25">
      <c r="A186" s="57">
        <v>50</v>
      </c>
      <c r="B186" s="57">
        <v>50</v>
      </c>
      <c r="C186">
        <v>185</v>
      </c>
    </row>
    <row r="187" spans="1:3" x14ac:dyDescent="0.25">
      <c r="A187" s="57">
        <v>52</v>
      </c>
      <c r="B187" s="57">
        <v>52</v>
      </c>
      <c r="C187">
        <v>186</v>
      </c>
    </row>
    <row r="188" spans="1:3" x14ac:dyDescent="0.25">
      <c r="A188" s="57">
        <v>53</v>
      </c>
      <c r="B188" s="57">
        <v>53</v>
      </c>
      <c r="C188">
        <v>187</v>
      </c>
    </row>
    <row r="189" spans="1:3" x14ac:dyDescent="0.25">
      <c r="A189" s="57">
        <v>54</v>
      </c>
      <c r="B189" s="57">
        <v>54</v>
      </c>
      <c r="C189">
        <v>188</v>
      </c>
    </row>
    <row r="190" spans="1:3" x14ac:dyDescent="0.25">
      <c r="A190" s="57">
        <v>55</v>
      </c>
      <c r="B190" s="57">
        <v>55</v>
      </c>
      <c r="C190">
        <v>189</v>
      </c>
    </row>
    <row r="191" spans="1:3" x14ac:dyDescent="0.25">
      <c r="A191" s="57">
        <v>56</v>
      </c>
      <c r="B191" s="57">
        <v>56</v>
      </c>
      <c r="C191">
        <v>190</v>
      </c>
    </row>
    <row r="192" spans="1:3" x14ac:dyDescent="0.25">
      <c r="A192" s="57">
        <v>57</v>
      </c>
      <c r="B192" s="57">
        <v>57</v>
      </c>
      <c r="C192">
        <v>191</v>
      </c>
    </row>
    <row r="193" spans="1:3" x14ac:dyDescent="0.25">
      <c r="A193" s="57">
        <v>58</v>
      </c>
      <c r="B193" s="57">
        <v>58</v>
      </c>
      <c r="C193">
        <v>192</v>
      </c>
    </row>
    <row r="194" spans="1:3" x14ac:dyDescent="0.25">
      <c r="A194" s="57">
        <v>59</v>
      </c>
      <c r="B194" s="57">
        <v>59</v>
      </c>
      <c r="C194">
        <v>193</v>
      </c>
    </row>
    <row r="195" spans="1:3" x14ac:dyDescent="0.25">
      <c r="A195" s="57">
        <v>60</v>
      </c>
      <c r="B195" s="57">
        <v>60</v>
      </c>
      <c r="C195">
        <v>194</v>
      </c>
    </row>
    <row r="196" spans="1:3" x14ac:dyDescent="0.25">
      <c r="A196" s="57">
        <v>61</v>
      </c>
      <c r="B196" s="57">
        <v>61</v>
      </c>
      <c r="C196">
        <v>195</v>
      </c>
    </row>
    <row r="197" spans="1:3" x14ac:dyDescent="0.25">
      <c r="A197" s="57">
        <v>104</v>
      </c>
      <c r="B197" s="57">
        <v>104</v>
      </c>
      <c r="C197">
        <v>196</v>
      </c>
    </row>
    <row r="198" spans="1:3" x14ac:dyDescent="0.25">
      <c r="A198" s="57">
        <v>110</v>
      </c>
      <c r="B198" s="57">
        <v>110</v>
      </c>
      <c r="C198">
        <v>197</v>
      </c>
    </row>
    <row r="199" spans="1:3" x14ac:dyDescent="0.25">
      <c r="A199" s="57">
        <v>116</v>
      </c>
      <c r="B199" s="57">
        <v>116</v>
      </c>
      <c r="C199">
        <v>198</v>
      </c>
    </row>
    <row r="200" spans="1:3" x14ac:dyDescent="0.25">
      <c r="A200" s="57">
        <v>122</v>
      </c>
      <c r="B200" s="57">
        <v>122</v>
      </c>
      <c r="C200">
        <v>199</v>
      </c>
    </row>
    <row r="201" spans="1:3" x14ac:dyDescent="0.25">
      <c r="A201" s="57">
        <v>128</v>
      </c>
      <c r="B201" s="57">
        <v>128</v>
      </c>
      <c r="C201">
        <v>200</v>
      </c>
    </row>
    <row r="202" spans="1:3" x14ac:dyDescent="0.25">
      <c r="A202" s="57">
        <v>134</v>
      </c>
      <c r="B202" s="57">
        <v>134</v>
      </c>
      <c r="C202">
        <v>201</v>
      </c>
    </row>
    <row r="203" spans="1:3" x14ac:dyDescent="0.25">
      <c r="A203" s="57">
        <v>135</v>
      </c>
      <c r="B203" s="57">
        <v>135</v>
      </c>
      <c r="C203">
        <v>202</v>
      </c>
    </row>
    <row r="204" spans="1:3" x14ac:dyDescent="0.25">
      <c r="A204" s="57">
        <v>140</v>
      </c>
      <c r="B204" s="57">
        <v>140</v>
      </c>
      <c r="C204">
        <v>203</v>
      </c>
    </row>
    <row r="205" spans="1:3" x14ac:dyDescent="0.25">
      <c r="A205" s="57">
        <v>145</v>
      </c>
      <c r="B205" s="57">
        <v>145</v>
      </c>
      <c r="C205">
        <v>204</v>
      </c>
    </row>
    <row r="206" spans="1:3" x14ac:dyDescent="0.25">
      <c r="A206" s="57">
        <v>152</v>
      </c>
      <c r="B206" s="57">
        <v>152</v>
      </c>
      <c r="C206">
        <v>205</v>
      </c>
    </row>
    <row r="207" spans="1:3" x14ac:dyDescent="0.25">
      <c r="A207" s="57">
        <v>164</v>
      </c>
      <c r="B207" s="57">
        <v>164</v>
      </c>
      <c r="C207">
        <v>206</v>
      </c>
    </row>
    <row r="208" spans="1:3" x14ac:dyDescent="0.25">
      <c r="A208" s="57">
        <v>176</v>
      </c>
      <c r="B208" s="57">
        <v>176</v>
      </c>
      <c r="C208">
        <v>207</v>
      </c>
    </row>
    <row r="209" spans="1:3" x14ac:dyDescent="0.25">
      <c r="A209" t="s">
        <v>1167</v>
      </c>
      <c r="B209" t="s">
        <v>1167</v>
      </c>
      <c r="C209">
        <v>208</v>
      </c>
    </row>
    <row r="210" spans="1:3" x14ac:dyDescent="0.25">
      <c r="A210" t="s">
        <v>1168</v>
      </c>
      <c r="B210" t="s">
        <v>1168</v>
      </c>
      <c r="C210">
        <v>209</v>
      </c>
    </row>
    <row r="211" spans="1:3" x14ac:dyDescent="0.25">
      <c r="A211" t="s">
        <v>1169</v>
      </c>
      <c r="B211" t="s">
        <v>1169</v>
      </c>
      <c r="C211">
        <v>210</v>
      </c>
    </row>
    <row r="212" spans="1:3" x14ac:dyDescent="0.25">
      <c r="A212" s="16" t="s">
        <v>1002</v>
      </c>
      <c r="B212" s="16" t="s">
        <v>1002</v>
      </c>
      <c r="C212">
        <v>211</v>
      </c>
    </row>
    <row r="213" spans="1:3" x14ac:dyDescent="0.25">
      <c r="A213" s="16" t="s">
        <v>1028</v>
      </c>
      <c r="B213" s="16" t="s">
        <v>1028</v>
      </c>
      <c r="C213">
        <v>212</v>
      </c>
    </row>
    <row r="214" spans="1:3" x14ac:dyDescent="0.25">
      <c r="A214" s="16" t="s">
        <v>1100</v>
      </c>
      <c r="B214" s="16" t="s">
        <v>1101</v>
      </c>
      <c r="C214">
        <v>213</v>
      </c>
    </row>
    <row r="215" spans="1:3" x14ac:dyDescent="0.25">
      <c r="A215" s="16" t="s">
        <v>1104</v>
      </c>
      <c r="B215" s="16" t="s">
        <v>1105</v>
      </c>
      <c r="C215">
        <v>214</v>
      </c>
    </row>
    <row r="216" spans="1:3" x14ac:dyDescent="0.25">
      <c r="A216" s="16" t="s">
        <v>984</v>
      </c>
      <c r="B216" s="16" t="s">
        <v>984</v>
      </c>
      <c r="C216">
        <v>215</v>
      </c>
    </row>
    <row r="217" spans="1:3" x14ac:dyDescent="0.25">
      <c r="A217" s="16" t="s">
        <v>995</v>
      </c>
      <c r="B217" s="16" t="s">
        <v>995</v>
      </c>
      <c r="C217">
        <v>216</v>
      </c>
    </row>
    <row r="218" spans="1:3" x14ac:dyDescent="0.25">
      <c r="A218" s="16" t="s">
        <v>904</v>
      </c>
      <c r="B218" s="16" t="s">
        <v>905</v>
      </c>
      <c r="C218">
        <v>217</v>
      </c>
    </row>
    <row r="219" spans="1:3" x14ac:dyDescent="0.25">
      <c r="A219" s="16" t="s">
        <v>906</v>
      </c>
      <c r="B219" s="16" t="s">
        <v>907</v>
      </c>
      <c r="C219">
        <v>218</v>
      </c>
    </row>
    <row r="220" spans="1:3" x14ac:dyDescent="0.25">
      <c r="A220" s="16" t="s">
        <v>1039</v>
      </c>
      <c r="B220" s="16" t="s">
        <v>1117</v>
      </c>
      <c r="C220">
        <v>219</v>
      </c>
    </row>
    <row r="221" spans="1:3" x14ac:dyDescent="0.25">
      <c r="A221" s="16" t="s">
        <v>1117</v>
      </c>
      <c r="B221" s="16" t="s">
        <v>1117</v>
      </c>
      <c r="C221">
        <v>220</v>
      </c>
    </row>
    <row r="222" spans="1:3" x14ac:dyDescent="0.25">
      <c r="A222" s="16" t="s">
        <v>1119</v>
      </c>
      <c r="B222" s="16" t="s">
        <v>1119</v>
      </c>
      <c r="C222">
        <v>221</v>
      </c>
    </row>
    <row r="223" spans="1:3" x14ac:dyDescent="0.25">
      <c r="A223" s="16" t="s">
        <v>1119</v>
      </c>
      <c r="B223" s="16" t="s">
        <v>1119</v>
      </c>
      <c r="C223">
        <v>222</v>
      </c>
    </row>
    <row r="224" spans="1:3" x14ac:dyDescent="0.25">
      <c r="A224" s="16" t="s">
        <v>1068</v>
      </c>
      <c r="B224" s="16" t="s">
        <v>1068</v>
      </c>
      <c r="C224">
        <v>223</v>
      </c>
    </row>
    <row r="225" spans="1:3" x14ac:dyDescent="0.25">
      <c r="A225" s="16" t="s">
        <v>1067</v>
      </c>
      <c r="B225" s="16" t="s">
        <v>1068</v>
      </c>
      <c r="C225">
        <v>224</v>
      </c>
    </row>
    <row r="226" spans="1:3" x14ac:dyDescent="0.25">
      <c r="A226" s="16" t="s">
        <v>1085</v>
      </c>
      <c r="B226" s="16" t="s">
        <v>861</v>
      </c>
      <c r="C226">
        <v>225</v>
      </c>
    </row>
    <row r="227" spans="1:3" x14ac:dyDescent="0.25">
      <c r="A227" s="16" t="s">
        <v>861</v>
      </c>
      <c r="B227" s="16" t="s">
        <v>861</v>
      </c>
      <c r="C227">
        <v>226</v>
      </c>
    </row>
    <row r="228" spans="1:3" x14ac:dyDescent="0.25">
      <c r="A228" s="16" t="s">
        <v>933</v>
      </c>
      <c r="B228" s="16" t="s">
        <v>933</v>
      </c>
      <c r="C228">
        <v>227</v>
      </c>
    </row>
    <row r="229" spans="1:3" x14ac:dyDescent="0.25">
      <c r="A229" s="16" t="s">
        <v>1029</v>
      </c>
      <c r="B229" s="16" t="s">
        <v>1029</v>
      </c>
      <c r="C229">
        <v>228</v>
      </c>
    </row>
    <row r="230" spans="1:3" x14ac:dyDescent="0.25">
      <c r="A230" s="16" t="s">
        <v>1055</v>
      </c>
      <c r="B230" s="16" t="s">
        <v>1055</v>
      </c>
      <c r="C230">
        <v>229</v>
      </c>
    </row>
    <row r="231" spans="1:3" x14ac:dyDescent="0.25">
      <c r="A231" s="16" t="s">
        <v>1081</v>
      </c>
      <c r="B231" s="16" t="s">
        <v>1081</v>
      </c>
      <c r="C231">
        <v>230</v>
      </c>
    </row>
    <row r="232" spans="1:3" x14ac:dyDescent="0.25">
      <c r="A232" s="16" t="s">
        <v>1089</v>
      </c>
      <c r="B232" s="16" t="s">
        <v>1089</v>
      </c>
      <c r="C232">
        <v>231</v>
      </c>
    </row>
    <row r="233" spans="1:3" x14ac:dyDescent="0.25">
      <c r="A233" s="16" t="s">
        <v>928</v>
      </c>
      <c r="B233" s="16" t="s">
        <v>928</v>
      </c>
      <c r="C233">
        <v>232</v>
      </c>
    </row>
    <row r="234" spans="1:3" x14ac:dyDescent="0.25">
      <c r="A234" s="16" t="s">
        <v>978</v>
      </c>
      <c r="B234" s="16" t="s">
        <v>978</v>
      </c>
      <c r="C234">
        <v>233</v>
      </c>
    </row>
    <row r="235" spans="1:3" x14ac:dyDescent="0.25">
      <c r="A235" s="16" t="s">
        <v>1015</v>
      </c>
      <c r="B235" s="16" t="s">
        <v>1015</v>
      </c>
      <c r="C235">
        <v>234</v>
      </c>
    </row>
    <row r="236" spans="1:3" x14ac:dyDescent="0.25">
      <c r="A236" s="16" t="s">
        <v>1043</v>
      </c>
      <c r="B236" s="16" t="s">
        <v>1043</v>
      </c>
      <c r="C236">
        <v>235</v>
      </c>
    </row>
    <row r="237" spans="1:3" x14ac:dyDescent="0.25">
      <c r="A237" s="16" t="s">
        <v>41</v>
      </c>
      <c r="B237" s="16" t="s">
        <v>41</v>
      </c>
      <c r="C237">
        <v>236</v>
      </c>
    </row>
    <row r="238" spans="1:3" x14ac:dyDescent="0.25">
      <c r="A238" s="16" t="s">
        <v>1065</v>
      </c>
      <c r="B238" s="16" t="s">
        <v>1065</v>
      </c>
      <c r="C238">
        <v>237</v>
      </c>
    </row>
    <row r="239" spans="1:3" x14ac:dyDescent="0.25">
      <c r="A239" s="16" t="s">
        <v>1160</v>
      </c>
      <c r="B239" s="16" t="s">
        <v>1160</v>
      </c>
      <c r="C239">
        <v>238</v>
      </c>
    </row>
    <row r="240" spans="1:3" x14ac:dyDescent="0.25">
      <c r="A240" s="16" t="s">
        <v>1161</v>
      </c>
      <c r="B240" s="16" t="s">
        <v>1161</v>
      </c>
      <c r="C240">
        <v>239</v>
      </c>
    </row>
    <row r="241" spans="1:3" x14ac:dyDescent="0.25">
      <c r="A241" s="16" t="s">
        <v>60</v>
      </c>
      <c r="B241" s="16" t="s">
        <v>60</v>
      </c>
      <c r="C241">
        <v>240</v>
      </c>
    </row>
    <row r="242" spans="1:3" x14ac:dyDescent="0.25">
      <c r="A242" s="16" t="s">
        <v>1092</v>
      </c>
      <c r="B242" s="16" t="s">
        <v>1092</v>
      </c>
      <c r="C242">
        <v>241</v>
      </c>
    </row>
    <row r="243" spans="1:3" x14ac:dyDescent="0.25">
      <c r="A243" s="16" t="s">
        <v>1166</v>
      </c>
      <c r="B243" s="16" t="s">
        <v>1166</v>
      </c>
      <c r="C243">
        <v>242</v>
      </c>
    </row>
    <row r="244" spans="1:3" x14ac:dyDescent="0.25">
      <c r="A244" s="16" t="s">
        <v>930</v>
      </c>
      <c r="B244" s="16" t="s">
        <v>930</v>
      </c>
      <c r="C244">
        <v>243</v>
      </c>
    </row>
    <row r="245" spans="1:3" x14ac:dyDescent="0.25">
      <c r="A245" s="16" t="s">
        <v>1041</v>
      </c>
      <c r="B245" s="16" t="s">
        <v>1041</v>
      </c>
      <c r="C245">
        <v>244</v>
      </c>
    </row>
    <row r="246" spans="1:3" x14ac:dyDescent="0.25">
      <c r="A246" s="16" t="s">
        <v>1087</v>
      </c>
      <c r="B246" s="16" t="s">
        <v>1087</v>
      </c>
      <c r="C246">
        <v>245</v>
      </c>
    </row>
    <row r="247" spans="1:3" x14ac:dyDescent="0.25">
      <c r="A247" s="16" t="s">
        <v>924</v>
      </c>
      <c r="B247" s="16" t="s">
        <v>924</v>
      </c>
      <c r="C247">
        <v>246</v>
      </c>
    </row>
    <row r="248" spans="1:3" x14ac:dyDescent="0.25">
      <c r="A248" s="16" t="s">
        <v>948</v>
      </c>
      <c r="B248" s="16" t="s">
        <v>948</v>
      </c>
      <c r="C248">
        <v>247</v>
      </c>
    </row>
    <row r="249" spans="1:3" x14ac:dyDescent="0.25">
      <c r="A249" s="16" t="s">
        <v>974</v>
      </c>
      <c r="B249" s="16" t="s">
        <v>974</v>
      </c>
      <c r="C249">
        <v>248</v>
      </c>
    </row>
    <row r="250" spans="1:3" x14ac:dyDescent="0.25">
      <c r="A250" s="16" t="s">
        <v>901</v>
      </c>
      <c r="B250" s="16" t="s">
        <v>901</v>
      </c>
      <c r="C250">
        <v>249</v>
      </c>
    </row>
    <row r="251" spans="1:3" x14ac:dyDescent="0.25">
      <c r="A251" s="16" t="s">
        <v>900</v>
      </c>
      <c r="B251" s="16" t="s">
        <v>901</v>
      </c>
      <c r="C251">
        <v>250</v>
      </c>
    </row>
    <row r="252" spans="1:3" x14ac:dyDescent="0.25">
      <c r="A252" s="16" t="s">
        <v>997</v>
      </c>
      <c r="B252" s="16" t="s">
        <v>997</v>
      </c>
      <c r="C252">
        <v>251</v>
      </c>
    </row>
    <row r="253" spans="1:3" x14ac:dyDescent="0.25">
      <c r="A253" s="16" t="s">
        <v>998</v>
      </c>
      <c r="B253" s="16" t="s">
        <v>997</v>
      </c>
      <c r="C253">
        <v>252</v>
      </c>
    </row>
    <row r="254" spans="1:3" x14ac:dyDescent="0.25">
      <c r="A254" s="16" t="s">
        <v>903</v>
      </c>
      <c r="B254" s="16" t="s">
        <v>903</v>
      </c>
      <c r="C254">
        <v>253</v>
      </c>
    </row>
    <row r="255" spans="1:3" x14ac:dyDescent="0.25">
      <c r="A255" s="16" t="s">
        <v>902</v>
      </c>
      <c r="B255" s="16" t="s">
        <v>903</v>
      </c>
      <c r="C255">
        <v>254</v>
      </c>
    </row>
    <row r="256" spans="1:3" x14ac:dyDescent="0.25">
      <c r="A256" s="16" t="s">
        <v>1011</v>
      </c>
      <c r="B256" s="16" t="s">
        <v>1011</v>
      </c>
      <c r="C256">
        <v>255</v>
      </c>
    </row>
    <row r="257" spans="1:3" x14ac:dyDescent="0.25">
      <c r="A257" s="16" t="s">
        <v>1030</v>
      </c>
      <c r="B257" s="16" t="s">
        <v>1030</v>
      </c>
      <c r="C257">
        <v>256</v>
      </c>
    </row>
    <row r="258" spans="1:3" x14ac:dyDescent="0.25">
      <c r="A258" s="16" t="s">
        <v>932</v>
      </c>
      <c r="B258" s="16" t="s">
        <v>1181</v>
      </c>
      <c r="C258">
        <v>257</v>
      </c>
    </row>
    <row r="259" spans="1:3" x14ac:dyDescent="0.25">
      <c r="A259" s="16" t="s">
        <v>941</v>
      </c>
      <c r="B259" s="16" t="s">
        <v>1182</v>
      </c>
      <c r="C259">
        <v>258</v>
      </c>
    </row>
    <row r="260" spans="1:3" x14ac:dyDescent="0.25">
      <c r="A260" s="16" t="s">
        <v>953</v>
      </c>
      <c r="B260" s="16" t="s">
        <v>1110</v>
      </c>
      <c r="C260">
        <v>259</v>
      </c>
    </row>
    <row r="261" spans="1:3" x14ac:dyDescent="0.25">
      <c r="A261" s="16" t="s">
        <v>1110</v>
      </c>
      <c r="B261" s="16" t="s">
        <v>1110</v>
      </c>
      <c r="C261">
        <v>260</v>
      </c>
    </row>
    <row r="262" spans="1:3" x14ac:dyDescent="0.25">
      <c r="A262" s="16" t="s">
        <v>953</v>
      </c>
      <c r="B262" s="16" t="s">
        <v>1110</v>
      </c>
      <c r="C262">
        <v>261</v>
      </c>
    </row>
    <row r="263" spans="1:3" x14ac:dyDescent="0.25">
      <c r="A263" s="16" t="s">
        <v>955</v>
      </c>
      <c r="B263" s="16" t="s">
        <v>1183</v>
      </c>
      <c r="C263">
        <v>262</v>
      </c>
    </row>
    <row r="264" spans="1:3" x14ac:dyDescent="0.25">
      <c r="A264" s="16" t="s">
        <v>1112</v>
      </c>
      <c r="B264" s="16" t="s">
        <v>1112</v>
      </c>
      <c r="C264">
        <v>263</v>
      </c>
    </row>
    <row r="265" spans="1:3" x14ac:dyDescent="0.25">
      <c r="A265" s="16" t="s">
        <v>961</v>
      </c>
      <c r="B265" s="16" t="s">
        <v>1112</v>
      </c>
      <c r="C265">
        <v>264</v>
      </c>
    </row>
    <row r="266" spans="1:3" x14ac:dyDescent="0.25">
      <c r="A266" s="16" t="s">
        <v>961</v>
      </c>
      <c r="B266" s="16" t="s">
        <v>1112</v>
      </c>
      <c r="C266">
        <v>265</v>
      </c>
    </row>
    <row r="267" spans="1:3" x14ac:dyDescent="0.25">
      <c r="A267" s="16" t="s">
        <v>964</v>
      </c>
      <c r="B267" s="16" t="s">
        <v>1184</v>
      </c>
      <c r="C267">
        <v>266</v>
      </c>
    </row>
    <row r="268" spans="1:3" x14ac:dyDescent="0.25">
      <c r="A268" s="16" t="s">
        <v>1113</v>
      </c>
      <c r="B268" s="16" t="s">
        <v>1113</v>
      </c>
      <c r="C268">
        <v>267</v>
      </c>
    </row>
    <row r="269" spans="1:3" x14ac:dyDescent="0.25">
      <c r="A269" s="16" t="s">
        <v>969</v>
      </c>
      <c r="B269" s="16" t="s">
        <v>1113</v>
      </c>
      <c r="C269">
        <v>268</v>
      </c>
    </row>
    <row r="270" spans="1:3" x14ac:dyDescent="0.25">
      <c r="A270" s="16" t="s">
        <v>969</v>
      </c>
      <c r="B270" s="16" t="s">
        <v>1113</v>
      </c>
      <c r="C270">
        <v>269</v>
      </c>
    </row>
    <row r="271" spans="1:3" x14ac:dyDescent="0.25">
      <c r="A271" s="16" t="s">
        <v>971</v>
      </c>
      <c r="B271" s="16" t="s">
        <v>1185</v>
      </c>
      <c r="C271">
        <v>270</v>
      </c>
    </row>
    <row r="272" spans="1:3" x14ac:dyDescent="0.25">
      <c r="A272" s="16" t="s">
        <v>920</v>
      </c>
      <c r="B272" s="16" t="s">
        <v>920</v>
      </c>
      <c r="C272">
        <v>271</v>
      </c>
    </row>
    <row r="273" spans="1:3" x14ac:dyDescent="0.25">
      <c r="A273" s="16" t="s">
        <v>99</v>
      </c>
      <c r="B273" s="16" t="s">
        <v>920</v>
      </c>
      <c r="C273">
        <v>272</v>
      </c>
    </row>
    <row r="274" spans="1:3" x14ac:dyDescent="0.25">
      <c r="A274" s="16" t="s">
        <v>999</v>
      </c>
      <c r="B274" s="16" t="s">
        <v>920</v>
      </c>
      <c r="C274">
        <v>273</v>
      </c>
    </row>
    <row r="275" spans="1:3" x14ac:dyDescent="0.25">
      <c r="A275" s="16" t="s">
        <v>1001</v>
      </c>
      <c r="B275" s="16" t="s">
        <v>1001</v>
      </c>
      <c r="C275">
        <v>274</v>
      </c>
    </row>
    <row r="276" spans="1:3" x14ac:dyDescent="0.25">
      <c r="A276" s="16" t="s">
        <v>1158</v>
      </c>
      <c r="B276" s="16" t="s">
        <v>1158</v>
      </c>
      <c r="C276">
        <v>275</v>
      </c>
    </row>
    <row r="277" spans="1:3" x14ac:dyDescent="0.25">
      <c r="A277" s="16" t="s">
        <v>1051</v>
      </c>
      <c r="B277" s="16" t="s">
        <v>1051</v>
      </c>
      <c r="C277">
        <v>276</v>
      </c>
    </row>
    <row r="278" spans="1:3" x14ac:dyDescent="0.25">
      <c r="A278" s="16" t="s">
        <v>117</v>
      </c>
      <c r="B278" s="16" t="s">
        <v>1051</v>
      </c>
      <c r="C278">
        <v>277</v>
      </c>
    </row>
    <row r="279" spans="1:3" x14ac:dyDescent="0.25">
      <c r="A279" s="16" t="s">
        <v>1122</v>
      </c>
      <c r="B279" s="16" t="s">
        <v>1051</v>
      </c>
      <c r="C279">
        <v>278</v>
      </c>
    </row>
    <row r="280" spans="1:3" x14ac:dyDescent="0.25">
      <c r="A280" s="16" t="s">
        <v>1051</v>
      </c>
      <c r="B280" s="16" t="s">
        <v>1051</v>
      </c>
      <c r="C280">
        <v>279</v>
      </c>
    </row>
    <row r="281" spans="1:3" x14ac:dyDescent="0.25">
      <c r="A281" s="16" t="s">
        <v>1086</v>
      </c>
      <c r="B281" s="16" t="s">
        <v>1086</v>
      </c>
      <c r="C281">
        <v>280</v>
      </c>
    </row>
    <row r="282" spans="1:3" x14ac:dyDescent="0.25">
      <c r="A282" s="16" t="s">
        <v>922</v>
      </c>
      <c r="B282" s="16" t="s">
        <v>1186</v>
      </c>
      <c r="C282">
        <v>281</v>
      </c>
    </row>
    <row r="283" spans="1:3" x14ac:dyDescent="0.25">
      <c r="A283" s="16" t="s">
        <v>947</v>
      </c>
      <c r="B283" s="16" t="s">
        <v>1187</v>
      </c>
      <c r="C283">
        <v>282</v>
      </c>
    </row>
    <row r="284" spans="1:3" x14ac:dyDescent="0.25">
      <c r="A284" s="16" t="s">
        <v>973</v>
      </c>
      <c r="B284" s="16" t="s">
        <v>973</v>
      </c>
      <c r="C284">
        <v>283</v>
      </c>
    </row>
    <row r="285" spans="1:3" x14ac:dyDescent="0.25">
      <c r="A285" s="16" t="s">
        <v>993</v>
      </c>
      <c r="B285" s="16" t="s">
        <v>993</v>
      </c>
      <c r="C285">
        <v>284</v>
      </c>
    </row>
    <row r="286" spans="1:3" x14ac:dyDescent="0.25">
      <c r="A286" s="16" t="s">
        <v>1006</v>
      </c>
      <c r="B286" s="16" t="s">
        <v>1188</v>
      </c>
      <c r="C286">
        <v>285</v>
      </c>
    </row>
    <row r="287" spans="1:3" x14ac:dyDescent="0.25">
      <c r="A287" s="16" t="s">
        <v>1024</v>
      </c>
      <c r="B287" s="16" t="s">
        <v>1024</v>
      </c>
      <c r="C287">
        <v>286</v>
      </c>
    </row>
    <row r="288" spans="1:3" x14ac:dyDescent="0.25">
      <c r="A288" s="16" t="s">
        <v>919</v>
      </c>
      <c r="B288" s="16" t="s">
        <v>25</v>
      </c>
      <c r="C288">
        <v>287</v>
      </c>
    </row>
    <row r="289" spans="1:3" x14ac:dyDescent="0.25">
      <c r="A289" s="16" t="s">
        <v>21</v>
      </c>
      <c r="B289" s="16" t="s">
        <v>25</v>
      </c>
      <c r="C289">
        <v>288</v>
      </c>
    </row>
    <row r="290" spans="1:3" x14ac:dyDescent="0.25">
      <c r="A290" s="16" t="s">
        <v>25</v>
      </c>
      <c r="B290" s="16" t="s">
        <v>25</v>
      </c>
      <c r="C290">
        <v>289</v>
      </c>
    </row>
    <row r="291" spans="1:3" x14ac:dyDescent="0.25">
      <c r="A291" s="16" t="s">
        <v>25</v>
      </c>
      <c r="B291" s="16" t="s">
        <v>25</v>
      </c>
      <c r="C291">
        <v>290</v>
      </c>
    </row>
    <row r="292" spans="1:3" x14ac:dyDescent="0.25">
      <c r="A292" s="16" t="s">
        <v>1153</v>
      </c>
      <c r="B292" s="16" t="s">
        <v>1153</v>
      </c>
      <c r="C292">
        <v>291</v>
      </c>
    </row>
    <row r="293" spans="1:3" x14ac:dyDescent="0.25">
      <c r="A293" s="16" t="s">
        <v>1154</v>
      </c>
      <c r="B293" s="16" t="s">
        <v>1154</v>
      </c>
      <c r="C293">
        <v>292</v>
      </c>
    </row>
    <row r="294" spans="1:3" x14ac:dyDescent="0.25">
      <c r="A294" s="16" t="s">
        <v>1155</v>
      </c>
      <c r="B294" s="16" t="s">
        <v>1155</v>
      </c>
      <c r="C294">
        <v>293</v>
      </c>
    </row>
    <row r="295" spans="1:3" x14ac:dyDescent="0.25">
      <c r="A295" s="16" t="s">
        <v>81</v>
      </c>
      <c r="B295" s="16" t="s">
        <v>81</v>
      </c>
      <c r="C295">
        <v>294</v>
      </c>
    </row>
    <row r="296" spans="1:3" x14ac:dyDescent="0.25">
      <c r="A296" s="16" t="s">
        <v>1157</v>
      </c>
      <c r="B296" s="16" t="s">
        <v>1157</v>
      </c>
      <c r="C296">
        <v>295</v>
      </c>
    </row>
    <row r="297" spans="1:3" x14ac:dyDescent="0.25">
      <c r="A297" s="16" t="s">
        <v>28</v>
      </c>
      <c r="B297" s="16" t="s">
        <v>28</v>
      </c>
      <c r="C297">
        <v>296</v>
      </c>
    </row>
    <row r="298" spans="1:3" x14ac:dyDescent="0.25">
      <c r="A298" s="16" t="s">
        <v>1159</v>
      </c>
      <c r="B298" s="16" t="s">
        <v>1159</v>
      </c>
      <c r="C298">
        <v>297</v>
      </c>
    </row>
    <row r="299" spans="1:3" x14ac:dyDescent="0.25">
      <c r="A299" s="16" t="s">
        <v>1131</v>
      </c>
      <c r="B299" s="16" t="s">
        <v>1131</v>
      </c>
      <c r="C299">
        <v>298</v>
      </c>
    </row>
    <row r="300" spans="1:3" x14ac:dyDescent="0.25">
      <c r="A300" s="16" t="s">
        <v>31</v>
      </c>
      <c r="B300" s="16" t="s">
        <v>31</v>
      </c>
      <c r="C300">
        <v>299</v>
      </c>
    </row>
    <row r="301" spans="1:3" x14ac:dyDescent="0.25">
      <c r="A301" s="16" t="s">
        <v>1004</v>
      </c>
      <c r="B301" s="16" t="s">
        <v>1004</v>
      </c>
      <c r="C301">
        <v>300</v>
      </c>
    </row>
    <row r="302" spans="1:3" x14ac:dyDescent="0.25">
      <c r="A302" s="16" t="s">
        <v>1056</v>
      </c>
      <c r="B302" s="16" t="s">
        <v>1056</v>
      </c>
      <c r="C302">
        <v>301</v>
      </c>
    </row>
    <row r="303" spans="1:3" x14ac:dyDescent="0.25">
      <c r="A303" s="16" t="s">
        <v>1072</v>
      </c>
      <c r="B303" s="16" t="s">
        <v>1072</v>
      </c>
      <c r="C303">
        <v>302</v>
      </c>
    </row>
    <row r="304" spans="1:3" x14ac:dyDescent="0.25">
      <c r="A304" s="16" t="s">
        <v>1163</v>
      </c>
      <c r="B304" s="16" t="s">
        <v>1163</v>
      </c>
      <c r="C304">
        <v>303</v>
      </c>
    </row>
    <row r="305" spans="1:3" x14ac:dyDescent="0.25">
      <c r="A305" s="16" t="s">
        <v>1165</v>
      </c>
      <c r="B305" s="16" t="s">
        <v>1165</v>
      </c>
      <c r="C305">
        <v>304</v>
      </c>
    </row>
    <row r="306" spans="1:3" x14ac:dyDescent="0.25">
      <c r="A306" s="16" t="s">
        <v>929</v>
      </c>
      <c r="B306" s="16" t="s">
        <v>929</v>
      </c>
      <c r="C306">
        <v>305</v>
      </c>
    </row>
    <row r="307" spans="1:3" x14ac:dyDescent="0.25">
      <c r="A307" s="16" t="s">
        <v>1156</v>
      </c>
      <c r="B307" s="16" t="s">
        <v>1156</v>
      </c>
      <c r="C307">
        <v>306</v>
      </c>
    </row>
    <row r="308" spans="1:3" x14ac:dyDescent="0.25">
      <c r="A308" s="16" t="s">
        <v>979</v>
      </c>
      <c r="B308" s="16" t="s">
        <v>979</v>
      </c>
      <c r="C308">
        <v>307</v>
      </c>
    </row>
    <row r="309" spans="1:3" x14ac:dyDescent="0.25">
      <c r="A309" s="16" t="s">
        <v>1005</v>
      </c>
      <c r="B309" s="16" t="s">
        <v>1005</v>
      </c>
      <c r="C309">
        <v>308</v>
      </c>
    </row>
    <row r="310" spans="1:3" x14ac:dyDescent="0.25">
      <c r="A310" s="16" t="s">
        <v>1005</v>
      </c>
      <c r="B310" s="16" t="s">
        <v>1005</v>
      </c>
      <c r="C310">
        <v>309</v>
      </c>
    </row>
    <row r="311" spans="1:3" x14ac:dyDescent="0.25">
      <c r="A311" s="16" t="s">
        <v>1016</v>
      </c>
      <c r="B311" s="16" t="s">
        <v>1016</v>
      </c>
      <c r="C311">
        <v>310</v>
      </c>
    </row>
    <row r="312" spans="1:3" x14ac:dyDescent="0.25">
      <c r="A312" s="16" t="s">
        <v>1017</v>
      </c>
      <c r="B312" s="16" t="s">
        <v>1016</v>
      </c>
      <c r="C312">
        <v>311</v>
      </c>
    </row>
    <row r="313" spans="1:3" x14ac:dyDescent="0.25">
      <c r="A313" s="16" t="s">
        <v>1016</v>
      </c>
      <c r="B313" s="16" t="s">
        <v>1016</v>
      </c>
      <c r="C313">
        <v>312</v>
      </c>
    </row>
    <row r="314" spans="1:3" x14ac:dyDescent="0.25">
      <c r="A314" s="16" t="s">
        <v>1033</v>
      </c>
      <c r="B314" s="16" t="s">
        <v>1033</v>
      </c>
      <c r="C314">
        <v>313</v>
      </c>
    </row>
    <row r="315" spans="1:3" x14ac:dyDescent="0.25">
      <c r="A315" s="16" t="s">
        <v>1048</v>
      </c>
      <c r="B315" s="16" t="s">
        <v>1048</v>
      </c>
      <c r="C315">
        <v>314</v>
      </c>
    </row>
    <row r="316" spans="1:3" x14ac:dyDescent="0.25">
      <c r="A316" s="16" t="s">
        <v>1048</v>
      </c>
      <c r="B316" s="16" t="s">
        <v>1048</v>
      </c>
      <c r="C316">
        <v>315</v>
      </c>
    </row>
    <row r="317" spans="1:3" x14ac:dyDescent="0.25">
      <c r="A317" s="16" t="s">
        <v>917</v>
      </c>
      <c r="B317" s="16" t="s">
        <v>917</v>
      </c>
      <c r="C317">
        <v>316</v>
      </c>
    </row>
    <row r="318" spans="1:3" x14ac:dyDescent="0.25">
      <c r="A318" s="16" t="s">
        <v>1058</v>
      </c>
      <c r="B318" s="16" t="s">
        <v>917</v>
      </c>
      <c r="C318">
        <v>317</v>
      </c>
    </row>
    <row r="319" spans="1:3" x14ac:dyDescent="0.25">
      <c r="A319" s="16" t="s">
        <v>917</v>
      </c>
      <c r="B319" s="16" t="s">
        <v>917</v>
      </c>
      <c r="C319">
        <v>318</v>
      </c>
    </row>
    <row r="320" spans="1:3" x14ac:dyDescent="0.25">
      <c r="A320" s="16" t="s">
        <v>917</v>
      </c>
      <c r="B320" s="16" t="s">
        <v>917</v>
      </c>
      <c r="C320">
        <v>319</v>
      </c>
    </row>
    <row r="321" spans="1:3" x14ac:dyDescent="0.25">
      <c r="A321" s="16" t="s">
        <v>1057</v>
      </c>
      <c r="B321" s="16" t="s">
        <v>917</v>
      </c>
      <c r="C321">
        <v>320</v>
      </c>
    </row>
    <row r="322" spans="1:3" x14ac:dyDescent="0.25">
      <c r="A322" s="16" t="s">
        <v>1162</v>
      </c>
      <c r="B322" s="16" t="s">
        <v>1162</v>
      </c>
      <c r="C322">
        <v>321</v>
      </c>
    </row>
    <row r="323" spans="1:3" x14ac:dyDescent="0.25">
      <c r="A323" s="16" t="s">
        <v>1164</v>
      </c>
      <c r="B323" s="16" t="s">
        <v>1164</v>
      </c>
      <c r="C323">
        <v>322</v>
      </c>
    </row>
    <row r="324" spans="1:3" x14ac:dyDescent="0.25">
      <c r="A324" s="16" t="s">
        <v>931</v>
      </c>
      <c r="B324" s="16" t="s">
        <v>931</v>
      </c>
      <c r="C324">
        <v>323</v>
      </c>
    </row>
    <row r="325" spans="1:3" x14ac:dyDescent="0.25">
      <c r="A325" s="16" t="s">
        <v>1018</v>
      </c>
      <c r="B325" s="16" t="s">
        <v>1018</v>
      </c>
      <c r="C325">
        <v>324</v>
      </c>
    </row>
    <row r="326" spans="1:3" x14ac:dyDescent="0.25">
      <c r="A326" s="16" t="s">
        <v>914</v>
      </c>
      <c r="B326" s="16" t="s">
        <v>914</v>
      </c>
      <c r="C326">
        <v>325</v>
      </c>
    </row>
    <row r="327" spans="1:3" x14ac:dyDescent="0.25">
      <c r="A327" s="16" t="s">
        <v>915</v>
      </c>
      <c r="B327" s="16" t="s">
        <v>915</v>
      </c>
      <c r="C327">
        <v>326</v>
      </c>
    </row>
    <row r="328" spans="1:3" x14ac:dyDescent="0.25">
      <c r="A328" s="16" t="s">
        <v>1116</v>
      </c>
      <c r="B328" s="16" t="s">
        <v>1116</v>
      </c>
      <c r="C328">
        <v>327</v>
      </c>
    </row>
    <row r="329" spans="1:3" x14ac:dyDescent="0.25">
      <c r="A329" s="16" t="s">
        <v>916</v>
      </c>
      <c r="B329" s="16" t="s">
        <v>916</v>
      </c>
      <c r="C329">
        <v>328</v>
      </c>
    </row>
    <row r="330" spans="1:3" x14ac:dyDescent="0.25">
      <c r="A330" s="16" t="s">
        <v>1118</v>
      </c>
      <c r="B330" s="16" t="s">
        <v>1118</v>
      </c>
      <c r="C330">
        <v>329</v>
      </c>
    </row>
    <row r="331" spans="1:3" x14ac:dyDescent="0.25">
      <c r="A331" s="16" t="s">
        <v>1120</v>
      </c>
      <c r="B331" s="16" t="s">
        <v>1120</v>
      </c>
      <c r="C331">
        <v>330</v>
      </c>
    </row>
    <row r="332" spans="1:3" x14ac:dyDescent="0.25">
      <c r="A332" s="16" t="s">
        <v>934</v>
      </c>
      <c r="B332" s="16" t="s">
        <v>934</v>
      </c>
      <c r="C332">
        <v>331</v>
      </c>
    </row>
    <row r="333" spans="1:3" x14ac:dyDescent="0.25">
      <c r="A333" s="16" t="s">
        <v>1109</v>
      </c>
      <c r="B333" s="16" t="s">
        <v>1109</v>
      </c>
      <c r="C333">
        <v>332</v>
      </c>
    </row>
    <row r="334" spans="1:3" x14ac:dyDescent="0.25">
      <c r="A334" s="16" t="s">
        <v>944</v>
      </c>
      <c r="B334" s="16" t="s">
        <v>944</v>
      </c>
      <c r="C334">
        <v>333</v>
      </c>
    </row>
    <row r="335" spans="1:3" x14ac:dyDescent="0.25">
      <c r="A335" s="16" t="s">
        <v>956</v>
      </c>
      <c r="B335" s="16" t="s">
        <v>956</v>
      </c>
      <c r="C335">
        <v>334</v>
      </c>
    </row>
    <row r="336" spans="1:3" x14ac:dyDescent="0.25">
      <c r="A336" s="16" t="s">
        <v>1111</v>
      </c>
      <c r="B336" s="16" t="s">
        <v>1111</v>
      </c>
      <c r="C336">
        <v>335</v>
      </c>
    </row>
    <row r="337" spans="1:3" x14ac:dyDescent="0.25">
      <c r="A337" s="16" t="s">
        <v>967</v>
      </c>
      <c r="B337" s="16" t="s">
        <v>967</v>
      </c>
      <c r="C337">
        <v>336</v>
      </c>
    </row>
    <row r="338" spans="1:3" x14ac:dyDescent="0.25">
      <c r="A338" s="16" t="s">
        <v>1114</v>
      </c>
      <c r="B338" s="16" t="s">
        <v>1114</v>
      </c>
      <c r="C338">
        <v>337</v>
      </c>
    </row>
    <row r="339" spans="1:3" x14ac:dyDescent="0.25">
      <c r="A339" s="16" t="s">
        <v>1115</v>
      </c>
      <c r="B339" s="16" t="s">
        <v>1115</v>
      </c>
      <c r="C339">
        <v>338</v>
      </c>
    </row>
    <row r="340" spans="1:3" x14ac:dyDescent="0.25">
      <c r="A340" s="16" t="s">
        <v>981</v>
      </c>
      <c r="B340" s="16" t="s">
        <v>981</v>
      </c>
      <c r="C340">
        <v>339</v>
      </c>
    </row>
    <row r="341" spans="1:3" x14ac:dyDescent="0.25">
      <c r="A341" s="16" t="s">
        <v>988</v>
      </c>
      <c r="B341" s="16" t="s">
        <v>988</v>
      </c>
      <c r="C341">
        <v>340</v>
      </c>
    </row>
    <row r="342" spans="1:3" x14ac:dyDescent="0.25">
      <c r="A342" s="16" t="s">
        <v>1046</v>
      </c>
      <c r="B342" s="16" t="s">
        <v>1046</v>
      </c>
      <c r="C342">
        <v>341</v>
      </c>
    </row>
    <row r="343" spans="1:3" x14ac:dyDescent="0.25">
      <c r="A343" s="16" t="s">
        <v>1046</v>
      </c>
      <c r="B343" s="16" t="s">
        <v>1046</v>
      </c>
      <c r="C343">
        <v>342</v>
      </c>
    </row>
    <row r="344" spans="1:3" x14ac:dyDescent="0.25">
      <c r="A344" s="16" t="s">
        <v>1052</v>
      </c>
      <c r="B344" s="16" t="s">
        <v>1053</v>
      </c>
      <c r="C344">
        <v>343</v>
      </c>
    </row>
    <row r="345" spans="1:3" x14ac:dyDescent="0.25">
      <c r="A345" s="16" t="s">
        <v>1060</v>
      </c>
      <c r="B345" s="16" t="s">
        <v>1060</v>
      </c>
      <c r="C345">
        <v>344</v>
      </c>
    </row>
    <row r="346" spans="1:3" x14ac:dyDescent="0.25">
      <c r="A346" s="16" t="s">
        <v>1061</v>
      </c>
      <c r="B346" s="16" t="s">
        <v>1061</v>
      </c>
      <c r="C346">
        <v>345</v>
      </c>
    </row>
    <row r="347" spans="1:3" x14ac:dyDescent="0.25">
      <c r="A347" s="16" t="s">
        <v>1128</v>
      </c>
      <c r="B347" s="16" t="s">
        <v>1128</v>
      </c>
      <c r="C347">
        <v>346</v>
      </c>
    </row>
    <row r="348" spans="1:3" x14ac:dyDescent="0.25">
      <c r="A348" s="16" t="s">
        <v>1062</v>
      </c>
      <c r="B348" s="16" t="s">
        <v>1062</v>
      </c>
      <c r="C348">
        <v>347</v>
      </c>
    </row>
    <row r="349" spans="1:3" x14ac:dyDescent="0.25">
      <c r="A349" s="16" t="s">
        <v>1129</v>
      </c>
      <c r="B349" s="16" t="s">
        <v>1129</v>
      </c>
      <c r="C349">
        <v>348</v>
      </c>
    </row>
    <row r="350" spans="1:3" x14ac:dyDescent="0.25">
      <c r="A350" s="16" t="s">
        <v>1063</v>
      </c>
      <c r="B350" s="16" t="s">
        <v>1063</v>
      </c>
      <c r="C350">
        <v>349</v>
      </c>
    </row>
    <row r="351" spans="1:3" x14ac:dyDescent="0.25">
      <c r="A351" s="16" t="s">
        <v>1069</v>
      </c>
      <c r="B351" s="16" t="s">
        <v>1069</v>
      </c>
      <c r="C351">
        <v>350</v>
      </c>
    </row>
    <row r="352" spans="1:3" x14ac:dyDescent="0.25">
      <c r="A352" s="16" t="s">
        <v>1070</v>
      </c>
      <c r="B352" s="16" t="s">
        <v>1070</v>
      </c>
      <c r="C352">
        <v>351</v>
      </c>
    </row>
    <row r="353" spans="1:3" x14ac:dyDescent="0.25">
      <c r="A353" s="16" t="s">
        <v>1130</v>
      </c>
      <c r="B353" s="16" t="s">
        <v>1130</v>
      </c>
      <c r="C353">
        <v>352</v>
      </c>
    </row>
    <row r="354" spans="1:3" x14ac:dyDescent="0.25">
      <c r="A354" s="16" t="s">
        <v>1071</v>
      </c>
      <c r="B354" s="16" t="s">
        <v>1071</v>
      </c>
      <c r="C354">
        <v>353</v>
      </c>
    </row>
    <row r="355" spans="1:3" x14ac:dyDescent="0.25">
      <c r="A355" s="16" t="s">
        <v>926</v>
      </c>
      <c r="B355" s="16" t="s">
        <v>926</v>
      </c>
      <c r="C355">
        <v>354</v>
      </c>
    </row>
    <row r="356" spans="1:3" x14ac:dyDescent="0.25">
      <c r="A356" s="16" t="s">
        <v>1000</v>
      </c>
      <c r="B356" s="16" t="s">
        <v>1000</v>
      </c>
      <c r="C356">
        <v>355</v>
      </c>
    </row>
    <row r="357" spans="1:3" x14ac:dyDescent="0.25">
      <c r="A357" s="16" t="s">
        <v>1121</v>
      </c>
      <c r="B357" s="16" t="s">
        <v>1121</v>
      </c>
      <c r="C357">
        <v>356</v>
      </c>
    </row>
    <row r="358" spans="1:3" x14ac:dyDescent="0.25">
      <c r="A358" s="16" t="s">
        <v>921</v>
      </c>
      <c r="B358" s="16" t="s">
        <v>921</v>
      </c>
      <c r="C358">
        <v>357</v>
      </c>
    </row>
    <row r="359" spans="1:3" x14ac:dyDescent="0.25">
      <c r="A359" s="16" t="s">
        <v>937</v>
      </c>
      <c r="B359" s="16" t="s">
        <v>921</v>
      </c>
      <c r="C359">
        <v>358</v>
      </c>
    </row>
    <row r="360" spans="1:3" x14ac:dyDescent="0.25">
      <c r="A360" s="16" t="s">
        <v>938</v>
      </c>
      <c r="B360" s="16" t="s">
        <v>938</v>
      </c>
      <c r="C360">
        <v>359</v>
      </c>
    </row>
    <row r="361" spans="1:3" x14ac:dyDescent="0.25">
      <c r="A361" s="16" t="s">
        <v>945</v>
      </c>
      <c r="B361" s="16" t="s">
        <v>938</v>
      </c>
      <c r="C361">
        <v>360</v>
      </c>
    </row>
    <row r="362" spans="1:3" x14ac:dyDescent="0.25">
      <c r="A362" s="16" t="s">
        <v>946</v>
      </c>
      <c r="B362" s="16" t="s">
        <v>946</v>
      </c>
      <c r="C362">
        <v>361</v>
      </c>
    </row>
    <row r="363" spans="1:3" x14ac:dyDescent="0.25">
      <c r="A363" s="16" t="s">
        <v>957</v>
      </c>
      <c r="B363" s="16" t="s">
        <v>946</v>
      </c>
      <c r="C363">
        <v>362</v>
      </c>
    </row>
    <row r="364" spans="1:3" x14ac:dyDescent="0.25">
      <c r="A364" s="16" t="s">
        <v>1136</v>
      </c>
      <c r="B364" s="16" t="s">
        <v>946</v>
      </c>
      <c r="C364">
        <v>363</v>
      </c>
    </row>
    <row r="365" spans="1:3" x14ac:dyDescent="0.25">
      <c r="A365" s="16" t="s">
        <v>958</v>
      </c>
      <c r="B365" s="16" t="s">
        <v>958</v>
      </c>
      <c r="C365">
        <v>364</v>
      </c>
    </row>
    <row r="366" spans="1:3" x14ac:dyDescent="0.25">
      <c r="A366" s="16" t="s">
        <v>965</v>
      </c>
      <c r="B366" s="16" t="s">
        <v>965</v>
      </c>
      <c r="C366">
        <v>365</v>
      </c>
    </row>
    <row r="367" spans="1:3" x14ac:dyDescent="0.25">
      <c r="A367" s="16" t="s">
        <v>972</v>
      </c>
      <c r="B367" s="16" t="s">
        <v>972</v>
      </c>
      <c r="C367">
        <v>366</v>
      </c>
    </row>
    <row r="368" spans="1:3" x14ac:dyDescent="0.25">
      <c r="A368" s="16" t="s">
        <v>992</v>
      </c>
      <c r="B368" s="16" t="s">
        <v>992</v>
      </c>
      <c r="C368">
        <v>367</v>
      </c>
    </row>
    <row r="369" spans="1:3" x14ac:dyDescent="0.25">
      <c r="A369" s="16" t="s">
        <v>994</v>
      </c>
      <c r="B369" s="16" t="s">
        <v>994</v>
      </c>
      <c r="C369">
        <v>368</v>
      </c>
    </row>
    <row r="370" spans="1:3" x14ac:dyDescent="0.25">
      <c r="A370" s="16" t="s">
        <v>996</v>
      </c>
      <c r="B370" s="16" t="s">
        <v>996</v>
      </c>
      <c r="C370">
        <v>369</v>
      </c>
    </row>
    <row r="371" spans="1:3" x14ac:dyDescent="0.25">
      <c r="A371" s="16" t="s">
        <v>1099</v>
      </c>
      <c r="B371" s="16" t="s">
        <v>996</v>
      </c>
      <c r="C371">
        <v>370</v>
      </c>
    </row>
    <row r="372" spans="1:3" x14ac:dyDescent="0.25">
      <c r="A372" s="16" t="s">
        <v>1003</v>
      </c>
      <c r="B372" s="16" t="s">
        <v>1003</v>
      </c>
      <c r="C372">
        <v>371</v>
      </c>
    </row>
    <row r="373" spans="1:3" x14ac:dyDescent="0.25">
      <c r="A373" s="16" t="s">
        <v>1009</v>
      </c>
      <c r="B373" s="16" t="s">
        <v>1009</v>
      </c>
      <c r="C373">
        <v>372</v>
      </c>
    </row>
    <row r="374" spans="1:3" x14ac:dyDescent="0.25">
      <c r="A374" s="16" t="s">
        <v>1013</v>
      </c>
      <c r="B374" s="16" t="s">
        <v>1013</v>
      </c>
      <c r="C374">
        <v>373</v>
      </c>
    </row>
    <row r="375" spans="1:3" x14ac:dyDescent="0.25">
      <c r="A375" s="16" t="s">
        <v>1014</v>
      </c>
      <c r="B375" s="16" t="s">
        <v>1014</v>
      </c>
      <c r="C375">
        <v>374</v>
      </c>
    </row>
    <row r="376" spans="1:3" x14ac:dyDescent="0.25">
      <c r="A376" s="16" t="s">
        <v>1022</v>
      </c>
      <c r="B376" s="16" t="s">
        <v>1022</v>
      </c>
      <c r="C376">
        <v>375</v>
      </c>
    </row>
    <row r="377" spans="1:3" x14ac:dyDescent="0.25">
      <c r="A377" s="16" t="s">
        <v>1023</v>
      </c>
      <c r="B377" s="16" t="s">
        <v>1023</v>
      </c>
      <c r="C377">
        <v>376</v>
      </c>
    </row>
    <row r="378" spans="1:3" x14ac:dyDescent="0.25">
      <c r="A378" s="16" t="s">
        <v>1042</v>
      </c>
      <c r="B378" s="16" t="s">
        <v>1042</v>
      </c>
      <c r="C378">
        <v>377</v>
      </c>
    </row>
    <row r="379" spans="1:3" x14ac:dyDescent="0.25">
      <c r="A379" s="16" t="s">
        <v>1044</v>
      </c>
      <c r="B379" s="16" t="s">
        <v>1042</v>
      </c>
      <c r="C379">
        <v>378</v>
      </c>
    </row>
    <row r="380" spans="1:3" x14ac:dyDescent="0.25">
      <c r="A380" s="16" t="s">
        <v>1047</v>
      </c>
      <c r="B380" s="16" t="s">
        <v>1047</v>
      </c>
      <c r="C380">
        <v>379</v>
      </c>
    </row>
    <row r="381" spans="1:3" x14ac:dyDescent="0.25">
      <c r="A381" s="16" t="s">
        <v>1049</v>
      </c>
      <c r="B381" s="16" t="s">
        <v>1047</v>
      </c>
      <c r="C381">
        <v>380</v>
      </c>
    </row>
    <row r="382" spans="1:3" x14ac:dyDescent="0.25">
      <c r="A382" s="16" t="s">
        <v>1102</v>
      </c>
      <c r="B382" s="16" t="s">
        <v>1103</v>
      </c>
      <c r="C382">
        <v>381</v>
      </c>
    </row>
    <row r="383" spans="1:3" x14ac:dyDescent="0.25">
      <c r="A383" s="16" t="s">
        <v>1106</v>
      </c>
      <c r="B383" s="16" t="s">
        <v>1107</v>
      </c>
      <c r="C383">
        <v>382</v>
      </c>
    </row>
    <row r="384" spans="1:3" x14ac:dyDescent="0.25">
      <c r="A384" s="16" t="s">
        <v>1054</v>
      </c>
      <c r="B384" s="16" t="s">
        <v>1054</v>
      </c>
      <c r="C384">
        <v>383</v>
      </c>
    </row>
    <row r="385" spans="1:3" x14ac:dyDescent="0.25">
      <c r="A385" s="16" t="s">
        <v>1059</v>
      </c>
      <c r="B385" s="16" t="s">
        <v>1054</v>
      </c>
      <c r="C385">
        <v>384</v>
      </c>
    </row>
    <row r="386" spans="1:3" x14ac:dyDescent="0.25">
      <c r="A386" s="16" t="s">
        <v>1064</v>
      </c>
      <c r="B386" s="16" t="s">
        <v>1064</v>
      </c>
      <c r="C386">
        <v>385</v>
      </c>
    </row>
    <row r="387" spans="1:3" x14ac:dyDescent="0.25">
      <c r="A387" s="16" t="s">
        <v>1066</v>
      </c>
      <c r="B387" s="16" t="s">
        <v>1064</v>
      </c>
      <c r="C387">
        <v>386</v>
      </c>
    </row>
    <row r="388" spans="1:3" x14ac:dyDescent="0.25">
      <c r="A388" s="16" t="s">
        <v>1073</v>
      </c>
      <c r="B388" s="16" t="s">
        <v>1073</v>
      </c>
      <c r="C388">
        <v>387</v>
      </c>
    </row>
    <row r="389" spans="1:3" x14ac:dyDescent="0.25">
      <c r="A389" s="16" t="s">
        <v>1074</v>
      </c>
      <c r="B389" s="16" t="s">
        <v>1073</v>
      </c>
      <c r="C389">
        <v>388</v>
      </c>
    </row>
    <row r="390" spans="1:3" x14ac:dyDescent="0.25">
      <c r="A390" s="16" t="s">
        <v>918</v>
      </c>
      <c r="B390" s="16" t="s">
        <v>918</v>
      </c>
      <c r="C390">
        <v>389</v>
      </c>
    </row>
    <row r="391" spans="1:3" x14ac:dyDescent="0.25">
      <c r="A391" s="16" t="s">
        <v>1075</v>
      </c>
      <c r="B391" s="16" t="s">
        <v>918</v>
      </c>
      <c r="C391">
        <v>390</v>
      </c>
    </row>
    <row r="392" spans="1:3" x14ac:dyDescent="0.25">
      <c r="A392" s="16" t="s">
        <v>1146</v>
      </c>
      <c r="B392" s="16" t="s">
        <v>918</v>
      </c>
      <c r="C392">
        <v>391</v>
      </c>
    </row>
    <row r="393" spans="1:3" x14ac:dyDescent="0.25">
      <c r="A393" s="16" t="s">
        <v>1076</v>
      </c>
      <c r="B393" s="16" t="s">
        <v>1076</v>
      </c>
      <c r="C393">
        <v>392</v>
      </c>
    </row>
    <row r="394" spans="1:3" x14ac:dyDescent="0.25">
      <c r="A394" s="16" t="s">
        <v>1077</v>
      </c>
      <c r="B394" s="16" t="s">
        <v>1076</v>
      </c>
      <c r="C394">
        <v>393</v>
      </c>
    </row>
    <row r="395" spans="1:3" x14ac:dyDescent="0.25">
      <c r="A395" s="16" t="s">
        <v>1147</v>
      </c>
      <c r="B395" s="16" t="s">
        <v>1076</v>
      </c>
      <c r="C395">
        <v>394</v>
      </c>
    </row>
    <row r="396" spans="1:3" x14ac:dyDescent="0.25">
      <c r="A396" s="16" t="s">
        <v>1148</v>
      </c>
      <c r="B396" s="16" t="s">
        <v>1080</v>
      </c>
      <c r="C396">
        <v>395</v>
      </c>
    </row>
    <row r="397" spans="1:3" x14ac:dyDescent="0.25">
      <c r="A397" s="16" t="s">
        <v>1080</v>
      </c>
      <c r="B397" s="16" t="s">
        <v>1080</v>
      </c>
      <c r="C397">
        <v>396</v>
      </c>
    </row>
    <row r="398" spans="1:3" x14ac:dyDescent="0.25">
      <c r="A398" s="16" t="s">
        <v>1082</v>
      </c>
      <c r="B398" s="16" t="s">
        <v>1080</v>
      </c>
      <c r="C398">
        <v>397</v>
      </c>
    </row>
    <row r="399" spans="1:3" x14ac:dyDescent="0.25">
      <c r="A399" s="16" t="s">
        <v>1088</v>
      </c>
      <c r="B399" s="16" t="s">
        <v>1088</v>
      </c>
      <c r="C399">
        <v>398</v>
      </c>
    </row>
    <row r="400" spans="1:3" x14ac:dyDescent="0.25">
      <c r="A400" s="16" t="s">
        <v>1090</v>
      </c>
      <c r="B400" s="16" t="s">
        <v>1088</v>
      </c>
      <c r="C400">
        <v>399</v>
      </c>
    </row>
    <row r="401" spans="1:3" x14ac:dyDescent="0.25">
      <c r="A401" s="16" t="s">
        <v>1149</v>
      </c>
      <c r="B401" s="16" t="s">
        <v>1088</v>
      </c>
      <c r="C401">
        <v>400</v>
      </c>
    </row>
    <row r="402" spans="1:3" x14ac:dyDescent="0.25">
      <c r="A402" s="16" t="s">
        <v>1150</v>
      </c>
      <c r="B402" s="16" t="s">
        <v>1091</v>
      </c>
      <c r="C402">
        <v>401</v>
      </c>
    </row>
    <row r="403" spans="1:3" x14ac:dyDescent="0.25">
      <c r="A403" s="16" t="s">
        <v>1091</v>
      </c>
      <c r="B403" s="16" t="s">
        <v>1091</v>
      </c>
      <c r="C403">
        <v>402</v>
      </c>
    </row>
    <row r="404" spans="1:3" x14ac:dyDescent="0.25">
      <c r="A404" s="16" t="s">
        <v>1093</v>
      </c>
      <c r="B404" s="16" t="s">
        <v>1091</v>
      </c>
      <c r="C404">
        <v>403</v>
      </c>
    </row>
    <row r="405" spans="1:3" x14ac:dyDescent="0.25">
      <c r="A405" s="16" t="s">
        <v>1094</v>
      </c>
      <c r="B405" s="16" t="s">
        <v>1094</v>
      </c>
      <c r="C405">
        <v>404</v>
      </c>
    </row>
    <row r="406" spans="1:3" x14ac:dyDescent="0.25">
      <c r="A406" s="16" t="s">
        <v>1096</v>
      </c>
      <c r="B406" s="16" t="s">
        <v>1094</v>
      </c>
      <c r="C406">
        <v>405</v>
      </c>
    </row>
    <row r="407" spans="1:3" x14ac:dyDescent="0.25">
      <c r="A407" s="16" t="s">
        <v>1151</v>
      </c>
      <c r="B407" s="16" t="s">
        <v>1094</v>
      </c>
      <c r="C407">
        <v>406</v>
      </c>
    </row>
    <row r="408" spans="1:3" x14ac:dyDescent="0.25">
      <c r="A408" s="16" t="s">
        <v>1152</v>
      </c>
      <c r="B408" s="16" t="s">
        <v>1097</v>
      </c>
      <c r="C408">
        <v>407</v>
      </c>
    </row>
    <row r="409" spans="1:3" x14ac:dyDescent="0.25">
      <c r="A409" s="16" t="s">
        <v>1097</v>
      </c>
      <c r="B409" s="16" t="s">
        <v>1097</v>
      </c>
      <c r="C409">
        <v>408</v>
      </c>
    </row>
    <row r="410" spans="1:3" x14ac:dyDescent="0.25">
      <c r="A410" s="16" t="s">
        <v>1098</v>
      </c>
      <c r="B410" s="16" t="s">
        <v>1097</v>
      </c>
      <c r="C410">
        <v>409</v>
      </c>
    </row>
    <row r="411" spans="1:3" x14ac:dyDescent="0.25">
      <c r="A411" s="16" t="s">
        <v>1132</v>
      </c>
      <c r="B411" s="16" t="s">
        <v>927</v>
      </c>
      <c r="C411">
        <v>410</v>
      </c>
    </row>
    <row r="412" spans="1:3" x14ac:dyDescent="0.25">
      <c r="A412" s="16" t="s">
        <v>927</v>
      </c>
      <c r="B412" s="16" t="s">
        <v>927</v>
      </c>
      <c r="C412">
        <v>411</v>
      </c>
    </row>
    <row r="413" spans="1:3" x14ac:dyDescent="0.25">
      <c r="A413" s="16" t="s">
        <v>935</v>
      </c>
      <c r="B413" s="16" t="s">
        <v>935</v>
      </c>
      <c r="C413">
        <v>412</v>
      </c>
    </row>
    <row r="414" spans="1:3" x14ac:dyDescent="0.25">
      <c r="A414" s="16" t="s">
        <v>1133</v>
      </c>
      <c r="B414" s="16" t="s">
        <v>935</v>
      </c>
      <c r="C414">
        <v>413</v>
      </c>
    </row>
    <row r="415" spans="1:3" x14ac:dyDescent="0.25">
      <c r="A415" s="16" t="s">
        <v>936</v>
      </c>
      <c r="B415" s="16" t="s">
        <v>935</v>
      </c>
      <c r="C415">
        <v>414</v>
      </c>
    </row>
    <row r="416" spans="1:3" x14ac:dyDescent="0.25">
      <c r="A416" s="16" t="s">
        <v>939</v>
      </c>
      <c r="B416" s="16" t="s">
        <v>939</v>
      </c>
      <c r="C416">
        <v>415</v>
      </c>
    </row>
    <row r="417" spans="1:3" x14ac:dyDescent="0.25">
      <c r="A417" s="16" t="s">
        <v>940</v>
      </c>
      <c r="B417" s="16" t="s">
        <v>939</v>
      </c>
      <c r="C417">
        <v>416</v>
      </c>
    </row>
    <row r="418" spans="1:3" x14ac:dyDescent="0.25">
      <c r="A418" s="16" t="s">
        <v>1134</v>
      </c>
      <c r="B418" s="16" t="s">
        <v>939</v>
      </c>
      <c r="C418">
        <v>417</v>
      </c>
    </row>
    <row r="419" spans="1:3" x14ac:dyDescent="0.25">
      <c r="A419" s="16" t="s">
        <v>1135</v>
      </c>
      <c r="B419" s="16" t="s">
        <v>942</v>
      </c>
      <c r="C419">
        <v>418</v>
      </c>
    </row>
    <row r="420" spans="1:3" x14ac:dyDescent="0.25">
      <c r="A420" s="16" t="s">
        <v>942</v>
      </c>
      <c r="B420" s="16" t="s">
        <v>942</v>
      </c>
      <c r="C420">
        <v>419</v>
      </c>
    </row>
    <row r="421" spans="1:3" x14ac:dyDescent="0.25">
      <c r="A421" s="16" t="s">
        <v>943</v>
      </c>
      <c r="B421" s="16" t="s">
        <v>942</v>
      </c>
      <c r="C421">
        <v>420</v>
      </c>
    </row>
    <row r="422" spans="1:3" x14ac:dyDescent="0.25">
      <c r="A422" s="16" t="s">
        <v>950</v>
      </c>
      <c r="B422" s="16" t="s">
        <v>950</v>
      </c>
      <c r="C422">
        <v>421</v>
      </c>
    </row>
    <row r="423" spans="1:3" x14ac:dyDescent="0.25">
      <c r="A423" s="16" t="s">
        <v>952</v>
      </c>
      <c r="B423" s="16" t="s">
        <v>950</v>
      </c>
      <c r="C423">
        <v>422</v>
      </c>
    </row>
    <row r="424" spans="1:3" x14ac:dyDescent="0.25">
      <c r="A424" s="16" t="s">
        <v>1137</v>
      </c>
      <c r="B424" s="16" t="s">
        <v>950</v>
      </c>
      <c r="C424">
        <v>423</v>
      </c>
    </row>
    <row r="425" spans="1:3" x14ac:dyDescent="0.25">
      <c r="A425" s="16" t="s">
        <v>1138</v>
      </c>
      <c r="B425" s="16" t="s">
        <v>954</v>
      </c>
      <c r="C425">
        <v>424</v>
      </c>
    </row>
    <row r="426" spans="1:3" x14ac:dyDescent="0.25">
      <c r="A426" s="16" t="s">
        <v>908</v>
      </c>
      <c r="B426" s="16" t="s">
        <v>954</v>
      </c>
      <c r="C426">
        <v>425</v>
      </c>
    </row>
    <row r="427" spans="1:3" x14ac:dyDescent="0.25">
      <c r="A427" s="16" t="s">
        <v>954</v>
      </c>
      <c r="B427" s="16" t="s">
        <v>954</v>
      </c>
      <c r="C427">
        <v>426</v>
      </c>
    </row>
    <row r="428" spans="1:3" x14ac:dyDescent="0.25">
      <c r="A428" s="16" t="s">
        <v>908</v>
      </c>
      <c r="B428" s="16" t="s">
        <v>954</v>
      </c>
      <c r="C428">
        <v>427</v>
      </c>
    </row>
    <row r="429" spans="1:3" x14ac:dyDescent="0.25">
      <c r="A429" s="16" t="s">
        <v>959</v>
      </c>
      <c r="B429" s="16" t="s">
        <v>959</v>
      </c>
      <c r="C429">
        <v>428</v>
      </c>
    </row>
    <row r="430" spans="1:3" x14ac:dyDescent="0.25">
      <c r="A430" s="16" t="s">
        <v>960</v>
      </c>
      <c r="B430" s="16" t="s">
        <v>959</v>
      </c>
      <c r="C430">
        <v>429</v>
      </c>
    </row>
    <row r="431" spans="1:3" x14ac:dyDescent="0.25">
      <c r="A431" s="16" t="s">
        <v>1139</v>
      </c>
      <c r="B431" s="16" t="s">
        <v>959</v>
      </c>
      <c r="C431">
        <v>430</v>
      </c>
    </row>
    <row r="432" spans="1:3" x14ac:dyDescent="0.25">
      <c r="A432" s="16" t="s">
        <v>1140</v>
      </c>
      <c r="B432" s="16" t="s">
        <v>962</v>
      </c>
      <c r="C432">
        <v>431</v>
      </c>
    </row>
    <row r="433" spans="1:3" x14ac:dyDescent="0.25">
      <c r="A433" s="16" t="s">
        <v>962</v>
      </c>
      <c r="B433" s="16" t="s">
        <v>962</v>
      </c>
      <c r="C433">
        <v>432</v>
      </c>
    </row>
    <row r="434" spans="1:3" x14ac:dyDescent="0.25">
      <c r="A434" s="16" t="s">
        <v>909</v>
      </c>
      <c r="B434" s="16" t="s">
        <v>962</v>
      </c>
      <c r="C434">
        <v>433</v>
      </c>
    </row>
    <row r="435" spans="1:3" x14ac:dyDescent="0.25">
      <c r="A435" s="16" t="s">
        <v>909</v>
      </c>
      <c r="B435" s="16" t="s">
        <v>962</v>
      </c>
      <c r="C435">
        <v>434</v>
      </c>
    </row>
    <row r="436" spans="1:3" x14ac:dyDescent="0.25">
      <c r="A436" s="16" t="s">
        <v>1141</v>
      </c>
      <c r="B436" s="16" t="s">
        <v>966</v>
      </c>
      <c r="C436">
        <v>435</v>
      </c>
    </row>
    <row r="437" spans="1:3" x14ac:dyDescent="0.25">
      <c r="A437" s="16" t="s">
        <v>966</v>
      </c>
      <c r="B437" s="16" t="s">
        <v>966</v>
      </c>
      <c r="C437">
        <v>436</v>
      </c>
    </row>
    <row r="438" spans="1:3" x14ac:dyDescent="0.25">
      <c r="A438" s="16" t="s">
        <v>968</v>
      </c>
      <c r="B438" s="16" t="s">
        <v>966</v>
      </c>
      <c r="C438">
        <v>437</v>
      </c>
    </row>
    <row r="439" spans="1:3" x14ac:dyDescent="0.25">
      <c r="A439" s="16" t="s">
        <v>968</v>
      </c>
      <c r="B439" s="16" t="s">
        <v>966</v>
      </c>
      <c r="C439">
        <v>438</v>
      </c>
    </row>
    <row r="440" spans="1:3" x14ac:dyDescent="0.25">
      <c r="A440" s="16" t="s">
        <v>1142</v>
      </c>
      <c r="B440" s="16" t="s">
        <v>970</v>
      </c>
      <c r="C440">
        <v>439</v>
      </c>
    </row>
    <row r="441" spans="1:3" x14ac:dyDescent="0.25">
      <c r="A441" s="16" t="s">
        <v>970</v>
      </c>
      <c r="B441" s="16" t="s">
        <v>970</v>
      </c>
      <c r="C441">
        <v>440</v>
      </c>
    </row>
    <row r="442" spans="1:3" x14ac:dyDescent="0.25">
      <c r="A442" s="16" t="s">
        <v>910</v>
      </c>
      <c r="B442" s="16" t="s">
        <v>970</v>
      </c>
      <c r="C442">
        <v>441</v>
      </c>
    </row>
    <row r="443" spans="1:3" x14ac:dyDescent="0.25">
      <c r="A443" s="16" t="s">
        <v>910</v>
      </c>
      <c r="B443" s="16" t="s">
        <v>970</v>
      </c>
      <c r="C443">
        <v>442</v>
      </c>
    </row>
    <row r="444" spans="1:3" x14ac:dyDescent="0.25">
      <c r="A444" s="16" t="s">
        <v>1143</v>
      </c>
      <c r="B444" s="16" t="s">
        <v>977</v>
      </c>
      <c r="C444">
        <v>443</v>
      </c>
    </row>
    <row r="445" spans="1:3" x14ac:dyDescent="0.25">
      <c r="A445" s="16" t="s">
        <v>977</v>
      </c>
      <c r="B445" s="16" t="s">
        <v>977</v>
      </c>
      <c r="C445">
        <v>444</v>
      </c>
    </row>
    <row r="446" spans="1:3" x14ac:dyDescent="0.25">
      <c r="A446" s="16" t="s">
        <v>980</v>
      </c>
      <c r="B446" s="16" t="s">
        <v>977</v>
      </c>
      <c r="C446">
        <v>445</v>
      </c>
    </row>
    <row r="447" spans="1:3" x14ac:dyDescent="0.25">
      <c r="A447" s="16" t="s">
        <v>1144</v>
      </c>
      <c r="B447" s="16" t="s">
        <v>982</v>
      </c>
      <c r="C447">
        <v>446</v>
      </c>
    </row>
    <row r="448" spans="1:3" x14ac:dyDescent="0.25">
      <c r="A448" s="16" t="s">
        <v>982</v>
      </c>
      <c r="B448" s="16" t="s">
        <v>982</v>
      </c>
      <c r="C448">
        <v>447</v>
      </c>
    </row>
    <row r="449" spans="1:3" x14ac:dyDescent="0.25">
      <c r="A449" s="16" t="s">
        <v>911</v>
      </c>
      <c r="B449" s="16" t="s">
        <v>982</v>
      </c>
      <c r="C449">
        <v>448</v>
      </c>
    </row>
    <row r="450" spans="1:3" x14ac:dyDescent="0.25">
      <c r="A450" s="16" t="s">
        <v>911</v>
      </c>
      <c r="B450" s="16" t="s">
        <v>982</v>
      </c>
      <c r="C450">
        <v>449</v>
      </c>
    </row>
    <row r="451" spans="1:3" x14ac:dyDescent="0.25">
      <c r="A451" s="16" t="s">
        <v>986</v>
      </c>
      <c r="B451" s="16" t="s">
        <v>986</v>
      </c>
      <c r="C451">
        <v>450</v>
      </c>
    </row>
    <row r="452" spans="1:3" x14ac:dyDescent="0.25">
      <c r="A452" s="16" t="s">
        <v>1145</v>
      </c>
      <c r="B452" s="16" t="s">
        <v>986</v>
      </c>
      <c r="C452">
        <v>451</v>
      </c>
    </row>
    <row r="453" spans="1:3" x14ac:dyDescent="0.25">
      <c r="A453" s="16" t="s">
        <v>989</v>
      </c>
      <c r="B453" s="16" t="s">
        <v>989</v>
      </c>
      <c r="C453">
        <v>452</v>
      </c>
    </row>
    <row r="454" spans="1:3" x14ac:dyDescent="0.25">
      <c r="A454" s="16" t="s">
        <v>990</v>
      </c>
      <c r="B454" s="16" t="s">
        <v>989</v>
      </c>
      <c r="C454">
        <v>453</v>
      </c>
    </row>
    <row r="455" spans="1:3" x14ac:dyDescent="0.25">
      <c r="A455" s="16" t="s">
        <v>991</v>
      </c>
      <c r="B455" s="16" t="s">
        <v>991</v>
      </c>
      <c r="C455">
        <v>454</v>
      </c>
    </row>
    <row r="456" spans="1:3" x14ac:dyDescent="0.25">
      <c r="A456" s="16" t="s">
        <v>912</v>
      </c>
      <c r="B456" s="16" t="s">
        <v>912</v>
      </c>
      <c r="C456">
        <v>455</v>
      </c>
    </row>
    <row r="457" spans="1:3" x14ac:dyDescent="0.25">
      <c r="A457" s="16" t="s">
        <v>912</v>
      </c>
      <c r="B457" s="16" t="s">
        <v>912</v>
      </c>
      <c r="C457">
        <v>456</v>
      </c>
    </row>
    <row r="458" spans="1:3" x14ac:dyDescent="0.25">
      <c r="A458" s="16" t="s">
        <v>913</v>
      </c>
      <c r="B458" s="16" t="s">
        <v>913</v>
      </c>
      <c r="C458">
        <v>457</v>
      </c>
    </row>
    <row r="459" spans="1:3" x14ac:dyDescent="0.25">
      <c r="A459" s="16" t="s">
        <v>913</v>
      </c>
      <c r="B459" s="16" t="s">
        <v>913</v>
      </c>
      <c r="C459">
        <v>458</v>
      </c>
    </row>
    <row r="460" spans="1:3" x14ac:dyDescent="0.25">
      <c r="A460" s="16" t="s">
        <v>1010</v>
      </c>
      <c r="B460" s="16" t="s">
        <v>1010</v>
      </c>
      <c r="C460">
        <v>459</v>
      </c>
    </row>
    <row r="461" spans="1:3" x14ac:dyDescent="0.25">
      <c r="A461" s="16" t="s">
        <v>1012</v>
      </c>
      <c r="B461" s="16" t="s">
        <v>1189</v>
      </c>
      <c r="C461">
        <v>460</v>
      </c>
    </row>
    <row r="462" spans="1:3" x14ac:dyDescent="0.25">
      <c r="A462" s="16" t="s">
        <v>1026</v>
      </c>
      <c r="B462" s="16" t="s">
        <v>1190</v>
      </c>
      <c r="C462">
        <v>461</v>
      </c>
    </row>
    <row r="463" spans="1:3" x14ac:dyDescent="0.25">
      <c r="A463" s="16" t="s">
        <v>1032</v>
      </c>
      <c r="B463" s="16" t="s">
        <v>1032</v>
      </c>
      <c r="C463">
        <v>462</v>
      </c>
    </row>
    <row r="464" spans="1:3" x14ac:dyDescent="0.25">
      <c r="A464" s="16" t="s">
        <v>1034</v>
      </c>
      <c r="B464" s="16" t="s">
        <v>1032</v>
      </c>
      <c r="C464">
        <v>463</v>
      </c>
    </row>
    <row r="465" spans="1:3" x14ac:dyDescent="0.25">
      <c r="A465" s="16" t="s">
        <v>1125</v>
      </c>
      <c r="B465" s="16" t="s">
        <v>1125</v>
      </c>
      <c r="C465">
        <v>464</v>
      </c>
    </row>
    <row r="466" spans="1:3" x14ac:dyDescent="0.25">
      <c r="A466" s="16" t="s">
        <v>949</v>
      </c>
      <c r="B466" s="16" t="s">
        <v>949</v>
      </c>
      <c r="C466">
        <v>465</v>
      </c>
    </row>
    <row r="467" spans="1:3" x14ac:dyDescent="0.25">
      <c r="A467" s="16" t="s">
        <v>975</v>
      </c>
      <c r="B467" s="16" t="s">
        <v>975</v>
      </c>
      <c r="C467">
        <v>466</v>
      </c>
    </row>
    <row r="468" spans="1:3" x14ac:dyDescent="0.25">
      <c r="A468" s="16" t="s">
        <v>976</v>
      </c>
      <c r="B468" s="16" t="s">
        <v>976</v>
      </c>
      <c r="C468">
        <v>467</v>
      </c>
    </row>
    <row r="469" spans="1:3" x14ac:dyDescent="0.25">
      <c r="A469" s="16" t="s">
        <v>985</v>
      </c>
      <c r="B469" s="16" t="s">
        <v>985</v>
      </c>
      <c r="C469">
        <v>468</v>
      </c>
    </row>
    <row r="470" spans="1:3" x14ac:dyDescent="0.25">
      <c r="A470" s="16" t="s">
        <v>1126</v>
      </c>
      <c r="B470" s="16" t="s">
        <v>1126</v>
      </c>
      <c r="C470">
        <v>469</v>
      </c>
    </row>
    <row r="471" spans="1:3" x14ac:dyDescent="0.25">
      <c r="A471" s="16" t="s">
        <v>1127</v>
      </c>
      <c r="B471" s="16" t="s">
        <v>1127</v>
      </c>
      <c r="C471">
        <v>470</v>
      </c>
    </row>
    <row r="472" spans="1:3" x14ac:dyDescent="0.25">
      <c r="A472" s="16" t="s">
        <v>1045</v>
      </c>
      <c r="B472" s="16" t="s">
        <v>1045</v>
      </c>
      <c r="C472">
        <v>471</v>
      </c>
    </row>
    <row r="473" spans="1:3" x14ac:dyDescent="0.25">
      <c r="A473" s="16" t="s">
        <v>1045</v>
      </c>
      <c r="B473" s="16" t="s">
        <v>1045</v>
      </c>
      <c r="C473">
        <v>472</v>
      </c>
    </row>
    <row r="474" spans="1:3" x14ac:dyDescent="0.25">
      <c r="A474" s="16" t="s">
        <v>1019</v>
      </c>
      <c r="B474" s="16" t="s">
        <v>1019</v>
      </c>
      <c r="C474">
        <v>473</v>
      </c>
    </row>
    <row r="475" spans="1:3" x14ac:dyDescent="0.25">
      <c r="A475" s="16" t="s">
        <v>1020</v>
      </c>
      <c r="B475" s="16" t="s">
        <v>1020</v>
      </c>
      <c r="C475">
        <v>474</v>
      </c>
    </row>
    <row r="476" spans="1:3" x14ac:dyDescent="0.25">
      <c r="A476" s="16" t="s">
        <v>1021</v>
      </c>
      <c r="B476" s="16" t="s">
        <v>1021</v>
      </c>
      <c r="C476">
        <v>475</v>
      </c>
    </row>
    <row r="477" spans="1:3" x14ac:dyDescent="0.25">
      <c r="A477" s="16" t="s">
        <v>1025</v>
      </c>
      <c r="B477" s="16" t="s">
        <v>1025</v>
      </c>
      <c r="C477">
        <v>476</v>
      </c>
    </row>
    <row r="478" spans="1:3" x14ac:dyDescent="0.25">
      <c r="A478" s="16" t="s">
        <v>1031</v>
      </c>
      <c r="B478" s="16" t="s">
        <v>1031</v>
      </c>
      <c r="C478">
        <v>477</v>
      </c>
    </row>
    <row r="479" spans="1:3" x14ac:dyDescent="0.25">
      <c r="A479" s="16" t="s">
        <v>1035</v>
      </c>
      <c r="B479" s="16" t="s">
        <v>1035</v>
      </c>
      <c r="C479">
        <v>478</v>
      </c>
    </row>
    <row r="480" spans="1:3" x14ac:dyDescent="0.25">
      <c r="A480" s="16" t="s">
        <v>1038</v>
      </c>
      <c r="B480" s="16" t="s">
        <v>1038</v>
      </c>
      <c r="C480">
        <v>479</v>
      </c>
    </row>
    <row r="489" spans="1:2" x14ac:dyDescent="0.25">
      <c r="A489"/>
      <c r="B489"/>
    </row>
    <row r="490" spans="1:2" x14ac:dyDescent="0.25">
      <c r="A490"/>
      <c r="B490"/>
    </row>
    <row r="491" spans="1:2" x14ac:dyDescent="0.25">
      <c r="A491"/>
      <c r="B49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B16257-F6A5-4A6F-B0C3-53D3C30B8433}">
  <dimension ref="A1:A2"/>
  <sheetViews>
    <sheetView workbookViewId="0">
      <selection activeCell="A2" sqref="A2"/>
    </sheetView>
  </sheetViews>
  <sheetFormatPr defaultRowHeight="15" x14ac:dyDescent="0.25"/>
  <cols>
    <col min="1" max="1" width="21.28515625" bestFit="1" customWidth="1"/>
  </cols>
  <sheetData>
    <row r="1" spans="1:1" x14ac:dyDescent="0.25">
      <c r="A1" t="s">
        <v>1170</v>
      </c>
    </row>
    <row r="2" spans="1:1" x14ac:dyDescent="0.25">
      <c r="A2" t="str" cm="1">
        <f t="array" ref="A2">_xlfn._xlws.SORT(_xlfn.UNIQUE(_xlfn._xlws.FILTER(osszefuzott!G2:G8019, osszefuzott!G2:G8019&lt;&gt;0)))</f>
        <v>Sanovet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osszefuzott</vt:lpstr>
      <vt:lpstr>categoryList</vt:lpstr>
      <vt:lpstr>colorList</vt:lpstr>
      <vt:lpstr>sizeList</vt:lpstr>
      <vt:lpstr>markak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matular@sulid.hu</dc:creator>
  <cp:keywords/>
  <dc:description/>
  <cp:lastModifiedBy>matular@sulid.hu</cp:lastModifiedBy>
  <cp:revision/>
  <dcterms:created xsi:type="dcterms:W3CDTF">2024-02-24T11:56:21Z</dcterms:created>
  <dcterms:modified xsi:type="dcterms:W3CDTF">2024-07-09T12:16:34Z</dcterms:modified>
  <cp:category/>
  <cp:contentStatus/>
</cp:coreProperties>
</file>